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AZA 1" sheetId="1" r:id="rId1"/>
    <sheet name="FAZA 2" sheetId="2" r:id="rId2"/>
    <sheet name="FAZA 3" sheetId="3" r:id="rId3"/>
    <sheet name="SEŠTEVEK" sheetId="4" r:id="rId4"/>
  </sheets>
  <definedNames>
    <definedName name="_xlnm.Print_Area" localSheetId="0">'FAZA 1'!$A$1:$N$54</definedName>
    <definedName name="_xlnm.Print_Area" localSheetId="1">'FAZA 2'!$A$1:$N$55</definedName>
    <definedName name="_xlnm.Print_Area" localSheetId="2">'FAZA 3'!$A$1:$N$55</definedName>
  </definedNames>
  <calcPr fullCalcOnLoad="1"/>
</workbook>
</file>

<file path=xl/sharedStrings.xml><?xml version="1.0" encoding="utf-8"?>
<sst xmlns="http://schemas.openxmlformats.org/spreadsheetml/2006/main" count="171" uniqueCount="76">
  <si>
    <t>delež sofinanciranja</t>
  </si>
  <si>
    <t>SKUPAJ</t>
  </si>
  <si>
    <t xml:space="preserve"> DDV (€)</t>
  </si>
  <si>
    <t>upravičen strošek (€)</t>
  </si>
  <si>
    <t>znesek sofinanciranja (€)</t>
  </si>
  <si>
    <t>lastna sredstva (€)</t>
  </si>
  <si>
    <t>enota</t>
  </si>
  <si>
    <t xml:space="preserve">skupna vrednost z DDV (€) </t>
  </si>
  <si>
    <t>št. enot</t>
  </si>
  <si>
    <t>kategorija stroška</t>
  </si>
  <si>
    <t>opombe</t>
  </si>
  <si>
    <t>cena na enoto z DDV (€)</t>
  </si>
  <si>
    <t>skupna vrednost brez DDV (€)</t>
  </si>
  <si>
    <t>zneske v stolpcih E, F, G, H, I, K, L vpisujte na dve decimalni mesti natančno</t>
  </si>
  <si>
    <t>nosilec stroška</t>
  </si>
  <si>
    <t>vrstice dodajajte pred vrstico - "SKUPAJ" in kopirajte formule</t>
  </si>
  <si>
    <t>aktivnosti operacije</t>
  </si>
  <si>
    <t>A2:</t>
  </si>
  <si>
    <t>A3:</t>
  </si>
  <si>
    <t>A4:</t>
  </si>
  <si>
    <t>A5:</t>
  </si>
  <si>
    <t>stroški vodenja in koordinacije NE SMEJO PRESEGATI 10 % upravičenih stroškov operacije</t>
  </si>
  <si>
    <t>stroški promocije NE SMEJO PRESEGATI 10 % upravičenih stroškov operacije</t>
  </si>
  <si>
    <t>splošni stroški NE SMEJO PRESEGATI 10 % upravičenih stroškov operacije</t>
  </si>
  <si>
    <t>FAZA 1</t>
  </si>
  <si>
    <t>PRIJAVNICA B - STROŠKOVNIK OPERACIJE</t>
  </si>
  <si>
    <t>(NAZIV OPERACIJE)</t>
  </si>
  <si>
    <t>FAZA 2</t>
  </si>
  <si>
    <t>FAZA 3</t>
  </si>
  <si>
    <t>Celotna vrednost operacije (EUR )</t>
  </si>
  <si>
    <t>Upravičeni stroški operacije (EUR)</t>
  </si>
  <si>
    <t>Zaprošen % sofinanciranja</t>
  </si>
  <si>
    <t>Zaprošena CLLD sredstva (EUR)</t>
  </si>
  <si>
    <t xml:space="preserve">Predvidena lastna sredstva (EUR) </t>
  </si>
  <si>
    <t>NAVODILA:</t>
  </si>
  <si>
    <t xml:space="preserve">Predviden prispevek v naravi </t>
  </si>
  <si>
    <t xml:space="preserve">Predviden strošek nakupa zemljišč </t>
  </si>
  <si>
    <t xml:space="preserve">Predvideni splošni stroški </t>
  </si>
  <si>
    <t xml:space="preserve">Predvideni stroški za koordinacijo in vodenje operacije </t>
  </si>
  <si>
    <t xml:space="preserve">Predvideni stroški promocije </t>
  </si>
  <si>
    <t>FAZA 1:</t>
  </si>
  <si>
    <t>lastno delo</t>
  </si>
  <si>
    <t>lasten material</t>
  </si>
  <si>
    <t>zemljišče</t>
  </si>
  <si>
    <t>Skupaj</t>
  </si>
  <si>
    <t>FAZA 3:</t>
  </si>
  <si>
    <t>FAZA 2:</t>
  </si>
  <si>
    <t>SKUPAJ FAZA 1</t>
  </si>
  <si>
    <t>SKUPAJ FAZA 2</t>
  </si>
  <si>
    <t>SKUPAJ FAZA 1 in FAZA 2</t>
  </si>
  <si>
    <t>SKUPAJ FAZA 3</t>
  </si>
  <si>
    <t>SKUPAJ FAZA 1, FAZA 2 in FAZA 3</t>
  </si>
  <si>
    <t>Prispevek v naravi (FAZA 3)</t>
  </si>
  <si>
    <t>Prispevek v naravi (FAZA 2)</t>
  </si>
  <si>
    <t>Prispevek v naravi (FAZA 1)</t>
  </si>
  <si>
    <t>POZOR!</t>
  </si>
  <si>
    <t>stroški prispevka v naravi NE SMEJO PRESEGATI 15 % upravičenih stroškov operacije</t>
  </si>
  <si>
    <t>delo</t>
  </si>
  <si>
    <t>material</t>
  </si>
  <si>
    <t>polja, obarvana modro, vsebujejo formule in se izpolnijo avtomatsko</t>
  </si>
  <si>
    <t>A8:</t>
  </si>
  <si>
    <t>A9:</t>
  </si>
  <si>
    <t>A10:</t>
  </si>
  <si>
    <t>A11:</t>
  </si>
  <si>
    <t>A14:</t>
  </si>
  <si>
    <t>A15:</t>
  </si>
  <si>
    <t>A16:</t>
  </si>
  <si>
    <t>A17:</t>
  </si>
  <si>
    <r>
      <t>navedene aktivnosti opreracije se morajo ujemati z aktivnostmi navedenimi</t>
    </r>
    <r>
      <rPr>
        <b/>
        <sz val="10"/>
        <color indexed="56"/>
        <rFont val="Calibri"/>
        <family val="2"/>
      </rPr>
      <t xml:space="preserve"> v poglavju 3.4 Opis aktivnosti v operaciji iz VLOGE/PRIAVNICE A</t>
    </r>
  </si>
  <si>
    <t>A1: KOORDINACIJA IN VODENJE</t>
  </si>
  <si>
    <t>A6: PROMOCIJA IN OBVEŠČANJE JAVNOSTI</t>
  </si>
  <si>
    <t>A7: KOORDINACIJA IN VODENJE</t>
  </si>
  <si>
    <t>A12: PROMOCIJA IN OBVEŠČANJE</t>
  </si>
  <si>
    <t>A13: KOORDINACIJA IN VODENJE</t>
  </si>
  <si>
    <t>A18: PROMOCIJA IN OBVEŠČANJE</t>
  </si>
  <si>
    <t>Aktivnosti Koordinacija in vodenje ter Promocija in obveščanje javnosti sta določeni: Kooordinacija in vodenje je vedno prva aktivnost ter Promocija in obveščanje javnosti zadnja aktivnost; ostale aktivnosti se vnašajo med tema dvema aktivnostima; v primeru dodatnih aktivnosti se le te dodajajo za aktivnostjo Koordinacija in vodenje in pred Promocijo in obveščanjem - pomembno zaradi formul v spodnji tabeli, ki izračunavajo odstotke!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</si>
</sst>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0"/>
      <name val="Arial CE"/>
      <family val="0"/>
    </font>
    <font>
      <b/>
      <sz val="10"/>
      <name val="Arial CE"/>
      <family val="0"/>
    </font>
    <font>
      <b/>
      <sz val="10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0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  <font>
      <b/>
      <sz val="10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>
        <color indexed="63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medium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medium">
        <color theme="1" tint="0.49998000264167786"/>
      </left>
      <right style="medium">
        <color theme="1" tint="0.49998000264167786"/>
      </right>
      <top style="thin">
        <color theme="1" tint="0.49998000264167786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hair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>
        <color indexed="63"/>
      </right>
      <top style="hair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49998000264167786"/>
      </top>
      <bottom>
        <color indexed="63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medium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medium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>
        <color indexed="63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>
        <color indexed="63"/>
      </right>
      <top style="hair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hair">
        <color theme="1" tint="0.49998000264167786"/>
      </top>
      <bottom>
        <color indexed="63"/>
      </bottom>
    </border>
    <border>
      <left>
        <color indexed="63"/>
      </left>
      <right style="medium">
        <color theme="1" tint="0.49998000264167786"/>
      </right>
      <top style="hair">
        <color theme="1" tint="0.49998000264167786"/>
      </top>
      <bottom>
        <color indexed="63"/>
      </bottom>
    </border>
    <border>
      <left style="medium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49998000264167786"/>
      </right>
      <top>
        <color indexed="63"/>
      </top>
      <bottom>
        <color indexed="63"/>
      </bottom>
    </border>
    <border>
      <left style="medium">
        <color theme="1" tint="0.49998000264167786"/>
      </left>
      <right>
        <color indexed="63"/>
      </right>
      <top>
        <color indexed="63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 style="medium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>
        <color indexed="63"/>
      </right>
      <top style="thin">
        <color theme="1" tint="0.49998000264167786"/>
      </top>
      <bottom style="medium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4" borderId="10" xfId="0" applyFont="1" applyFill="1" applyBorder="1" applyAlignment="1">
      <alignment/>
    </xf>
    <xf numFmtId="0" fontId="23" fillId="4" borderId="10" xfId="0" applyFont="1" applyFill="1" applyBorder="1" applyAlignment="1">
      <alignment wrapText="1"/>
    </xf>
    <xf numFmtId="4" fontId="23" fillId="4" borderId="10" xfId="0" applyNumberFormat="1" applyFont="1" applyFill="1" applyBorder="1" applyAlignment="1">
      <alignment wrapText="1"/>
    </xf>
    <xf numFmtId="4" fontId="23" fillId="4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4" fontId="24" fillId="2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justify"/>
    </xf>
    <xf numFmtId="0" fontId="23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4" fontId="24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1" fontId="24" fillId="23" borderId="10" xfId="0" applyNumberFormat="1" applyFont="1" applyFill="1" applyBorder="1" applyAlignment="1">
      <alignment/>
    </xf>
    <xf numFmtId="4" fontId="23" fillId="33" borderId="10" xfId="0" applyNumberFormat="1" applyFont="1" applyFill="1" applyBorder="1" applyAlignment="1">
      <alignment/>
    </xf>
    <xf numFmtId="4" fontId="24" fillId="34" borderId="10" xfId="0" applyNumberFormat="1" applyFont="1" applyFill="1" applyBorder="1" applyAlignment="1">
      <alignment/>
    </xf>
    <xf numFmtId="4" fontId="23" fillId="4" borderId="10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33" borderId="1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27" fillId="35" borderId="11" xfId="0" applyFont="1" applyFill="1" applyBorder="1" applyAlignment="1">
      <alignment/>
    </xf>
    <xf numFmtId="0" fontId="27" fillId="35" borderId="12" xfId="0" applyFont="1" applyFill="1" applyBorder="1" applyAlignment="1">
      <alignment/>
    </xf>
    <xf numFmtId="0" fontId="27" fillId="35" borderId="13" xfId="0" applyFont="1" applyFill="1" applyBorder="1" applyAlignment="1">
      <alignment/>
    </xf>
    <xf numFmtId="0" fontId="27" fillId="35" borderId="14" xfId="0" applyFont="1" applyFill="1" applyBorder="1" applyAlignment="1">
      <alignment/>
    </xf>
    <xf numFmtId="0" fontId="1" fillId="36" borderId="11" xfId="0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0" fontId="1" fillId="36" borderId="12" xfId="0" applyFont="1" applyFill="1" applyBorder="1" applyAlignment="1">
      <alignment wrapText="1"/>
    </xf>
    <xf numFmtId="4" fontId="27" fillId="36" borderId="10" xfId="0" applyNumberFormat="1" applyFont="1" applyFill="1" applyBorder="1" applyAlignment="1">
      <alignment horizontal="center"/>
    </xf>
    <xf numFmtId="10" fontId="27" fillId="36" borderId="15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wrapText="1"/>
    </xf>
    <xf numFmtId="4" fontId="27" fillId="36" borderId="16" xfId="0" applyNumberFormat="1" applyFont="1" applyFill="1" applyBorder="1" applyAlignment="1">
      <alignment horizontal="center"/>
    </xf>
    <xf numFmtId="10" fontId="27" fillId="36" borderId="17" xfId="0" applyNumberFormat="1" applyFont="1" applyFill="1" applyBorder="1" applyAlignment="1">
      <alignment horizontal="center"/>
    </xf>
    <xf numFmtId="0" fontId="23" fillId="37" borderId="10" xfId="0" applyFont="1" applyFill="1" applyBorder="1" applyAlignment="1">
      <alignment/>
    </xf>
    <xf numFmtId="0" fontId="24" fillId="37" borderId="10" xfId="0" applyFont="1" applyFill="1" applyBorder="1" applyAlignment="1">
      <alignment/>
    </xf>
    <xf numFmtId="4" fontId="23" fillId="37" borderId="10" xfId="0" applyNumberFormat="1" applyFont="1" applyFill="1" applyBorder="1" applyAlignment="1">
      <alignment/>
    </xf>
    <xf numFmtId="4" fontId="24" fillId="37" borderId="10" xfId="0" applyNumberFormat="1" applyFont="1" applyFill="1" applyBorder="1" applyAlignment="1">
      <alignment/>
    </xf>
    <xf numFmtId="4" fontId="24" fillId="37" borderId="10" xfId="0" applyNumberFormat="1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/>
    </xf>
    <xf numFmtId="0" fontId="0" fillId="0" borderId="18" xfId="0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4" fontId="0" fillId="33" borderId="20" xfId="0" applyNumberFormat="1" applyFill="1" applyBorder="1" applyAlignment="1">
      <alignment horizontal="center" vertical="center"/>
    </xf>
    <xf numFmtId="4" fontId="0" fillId="33" borderId="21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0" fontId="0" fillId="33" borderId="21" xfId="0" applyNumberForma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left" vertical="center"/>
    </xf>
    <xf numFmtId="4" fontId="0" fillId="36" borderId="11" xfId="0" applyNumberFormat="1" applyFill="1" applyBorder="1" applyAlignment="1">
      <alignment horizontal="center" vertical="center"/>
    </xf>
    <xf numFmtId="4" fontId="0" fillId="36" borderId="23" xfId="0" applyNumberFormat="1" applyFill="1" applyBorder="1" applyAlignment="1">
      <alignment horizontal="center" vertical="center"/>
    </xf>
    <xf numFmtId="4" fontId="0" fillId="36" borderId="24" xfId="0" applyNumberForma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left" vertical="center"/>
    </xf>
    <xf numFmtId="4" fontId="0" fillId="36" borderId="12" xfId="0" applyNumberFormat="1" applyFill="1" applyBorder="1" applyAlignment="1">
      <alignment horizontal="center" vertical="center"/>
    </xf>
    <xf numFmtId="4" fontId="0" fillId="36" borderId="10" xfId="0" applyNumberFormat="1" applyFill="1" applyBorder="1" applyAlignment="1">
      <alignment horizontal="center" vertical="center"/>
    </xf>
    <xf numFmtId="4" fontId="0" fillId="36" borderId="26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10" fontId="0" fillId="36" borderId="12" xfId="0" applyNumberFormat="1" applyFill="1" applyBorder="1" applyAlignment="1">
      <alignment horizontal="center" vertical="center"/>
    </xf>
    <xf numFmtId="10" fontId="0" fillId="36" borderId="10" xfId="0" applyNumberFormat="1" applyFill="1" applyBorder="1" applyAlignment="1">
      <alignment horizontal="center" vertical="center"/>
    </xf>
    <xf numFmtId="10" fontId="0" fillId="36" borderId="26" xfId="0" applyNumberForma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4" fontId="0" fillId="36" borderId="30" xfId="0" applyNumberFormat="1" applyFill="1" applyBorder="1" applyAlignment="1">
      <alignment horizontal="center" vertical="center"/>
    </xf>
    <xf numFmtId="4" fontId="0" fillId="36" borderId="31" xfId="0" applyNumberFormat="1" applyFill="1" applyBorder="1" applyAlignment="1">
      <alignment horizontal="center" vertical="center"/>
    </xf>
    <xf numFmtId="4" fontId="0" fillId="36" borderId="32" xfId="0" applyNumberFormat="1" applyFill="1" applyBorder="1" applyAlignment="1">
      <alignment horizontal="center" vertical="center"/>
    </xf>
    <xf numFmtId="4" fontId="0" fillId="33" borderId="33" xfId="0" applyNumberFormat="1" applyFill="1" applyBorder="1" applyAlignment="1">
      <alignment horizontal="center" vertical="center"/>
    </xf>
    <xf numFmtId="10" fontId="0" fillId="36" borderId="34" xfId="0" applyNumberFormat="1" applyFill="1" applyBorder="1" applyAlignment="1">
      <alignment horizontal="center" vertical="center"/>
    </xf>
    <xf numFmtId="10" fontId="0" fillId="36" borderId="35" xfId="0" applyNumberFormat="1" applyFill="1" applyBorder="1" applyAlignment="1">
      <alignment horizontal="center" vertical="center"/>
    </xf>
    <xf numFmtId="10" fontId="0" fillId="36" borderId="36" xfId="0" applyNumberFormat="1" applyFill="1" applyBorder="1" applyAlignment="1">
      <alignment horizontal="center" vertical="center"/>
    </xf>
    <xf numFmtId="10" fontId="0" fillId="33" borderId="37" xfId="0" applyNumberFormat="1" applyFill="1" applyBorder="1" applyAlignment="1">
      <alignment horizontal="center" vertical="center"/>
    </xf>
    <xf numFmtId="10" fontId="0" fillId="36" borderId="38" xfId="0" applyNumberFormat="1" applyFill="1" applyBorder="1" applyAlignment="1">
      <alignment horizontal="center" vertical="center"/>
    </xf>
    <xf numFmtId="10" fontId="0" fillId="36" borderId="39" xfId="0" applyNumberFormat="1" applyFill="1" applyBorder="1" applyAlignment="1">
      <alignment horizontal="center" vertical="center"/>
    </xf>
    <xf numFmtId="10" fontId="0" fillId="36" borderId="40" xfId="0" applyNumberFormat="1" applyFill="1" applyBorder="1" applyAlignment="1">
      <alignment horizontal="center" vertical="center"/>
    </xf>
    <xf numFmtId="10" fontId="0" fillId="33" borderId="41" xfId="0" applyNumberFormat="1" applyFill="1" applyBorder="1" applyAlignment="1">
      <alignment horizontal="center" vertical="center"/>
    </xf>
    <xf numFmtId="0" fontId="23" fillId="38" borderId="26" xfId="0" applyFont="1" applyFill="1" applyBorder="1" applyAlignment="1">
      <alignment wrapText="1"/>
    </xf>
    <xf numFmtId="0" fontId="23" fillId="38" borderId="42" xfId="0" applyFont="1" applyFill="1" applyBorder="1" applyAlignment="1">
      <alignment wrapText="1"/>
    </xf>
    <xf numFmtId="0" fontId="23" fillId="38" borderId="43" xfId="0" applyFont="1" applyFill="1" applyBorder="1" applyAlignment="1">
      <alignment wrapText="1"/>
    </xf>
    <xf numFmtId="0" fontId="0" fillId="38" borderId="42" xfId="0" applyFill="1" applyBorder="1" applyAlignment="1">
      <alignment wrapText="1"/>
    </xf>
    <xf numFmtId="0" fontId="0" fillId="38" borderId="43" xfId="0" applyFill="1" applyBorder="1" applyAlignment="1">
      <alignment wrapText="1"/>
    </xf>
    <xf numFmtId="0" fontId="28" fillId="39" borderId="10" xfId="0" applyFont="1" applyFill="1" applyBorder="1" applyAlignment="1">
      <alignment horizontal="center"/>
    </xf>
    <xf numFmtId="4" fontId="27" fillId="35" borderId="44" xfId="0" applyNumberFormat="1" applyFont="1" applyFill="1" applyBorder="1" applyAlignment="1">
      <alignment horizontal="center"/>
    </xf>
    <xf numFmtId="4" fontId="27" fillId="35" borderId="45" xfId="0" applyNumberFormat="1" applyFont="1" applyFill="1" applyBorder="1" applyAlignment="1">
      <alignment horizontal="center"/>
    </xf>
    <xf numFmtId="0" fontId="29" fillId="39" borderId="46" xfId="0" applyFont="1" applyFill="1" applyBorder="1" applyAlignment="1">
      <alignment horizontal="center"/>
    </xf>
    <xf numFmtId="0" fontId="29" fillId="39" borderId="47" xfId="0" applyFont="1" applyFill="1" applyBorder="1" applyAlignment="1">
      <alignment horizontal="center"/>
    </xf>
    <xf numFmtId="0" fontId="29" fillId="39" borderId="48" xfId="0" applyFont="1" applyFill="1" applyBorder="1" applyAlignment="1">
      <alignment horizontal="center"/>
    </xf>
    <xf numFmtId="0" fontId="50" fillId="7" borderId="49" xfId="0" applyFont="1" applyFill="1" applyBorder="1" applyAlignment="1">
      <alignment horizontal="left"/>
    </xf>
    <xf numFmtId="0" fontId="50" fillId="7" borderId="50" xfId="0" applyFont="1" applyFill="1" applyBorder="1" applyAlignment="1">
      <alignment horizontal="left"/>
    </xf>
    <xf numFmtId="0" fontId="50" fillId="7" borderId="51" xfId="0" applyFont="1" applyFill="1" applyBorder="1" applyAlignment="1">
      <alignment horizontal="left"/>
    </xf>
    <xf numFmtId="0" fontId="50" fillId="7" borderId="22" xfId="0" applyFont="1" applyFill="1" applyBorder="1" applyAlignment="1">
      <alignment horizontal="left"/>
    </xf>
    <xf numFmtId="0" fontId="50" fillId="7" borderId="52" xfId="0" applyFont="1" applyFill="1" applyBorder="1" applyAlignment="1">
      <alignment horizontal="left"/>
    </xf>
    <xf numFmtId="0" fontId="50" fillId="7" borderId="53" xfId="0" applyFont="1" applyFill="1" applyBorder="1" applyAlignment="1">
      <alignment horizontal="left"/>
    </xf>
    <xf numFmtId="4" fontId="27" fillId="36" borderId="10" xfId="0" applyNumberFormat="1" applyFont="1" applyFill="1" applyBorder="1" applyAlignment="1">
      <alignment horizontal="center"/>
    </xf>
    <xf numFmtId="4" fontId="27" fillId="36" borderId="15" xfId="0" applyNumberFormat="1" applyFont="1" applyFill="1" applyBorder="1" applyAlignment="1">
      <alignment horizontal="center"/>
    </xf>
    <xf numFmtId="4" fontId="27" fillId="35" borderId="23" xfId="0" applyNumberFormat="1" applyFont="1" applyFill="1" applyBorder="1" applyAlignment="1">
      <alignment horizontal="center"/>
    </xf>
    <xf numFmtId="4" fontId="27" fillId="35" borderId="54" xfId="0" applyNumberFormat="1" applyFont="1" applyFill="1" applyBorder="1" applyAlignment="1">
      <alignment horizontal="center"/>
    </xf>
    <xf numFmtId="4" fontId="27" fillId="35" borderId="10" xfId="0" applyNumberFormat="1" applyFont="1" applyFill="1" applyBorder="1" applyAlignment="1">
      <alignment horizontal="center"/>
    </xf>
    <xf numFmtId="4" fontId="27" fillId="35" borderId="15" xfId="0" applyNumberFormat="1" applyFont="1" applyFill="1" applyBorder="1" applyAlignment="1">
      <alignment horizontal="center"/>
    </xf>
    <xf numFmtId="4" fontId="27" fillId="35" borderId="16" xfId="0" applyNumberFormat="1" applyFont="1" applyFill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35" borderId="55" xfId="0" applyFont="1" applyFill="1" applyBorder="1" applyAlignment="1">
      <alignment horizontal="center"/>
    </xf>
    <xf numFmtId="0" fontId="27" fillId="35" borderId="28" xfId="0" applyFont="1" applyFill="1" applyBorder="1" applyAlignment="1">
      <alignment horizontal="center"/>
    </xf>
    <xf numFmtId="0" fontId="27" fillId="35" borderId="56" xfId="0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0" fontId="27" fillId="36" borderId="15" xfId="0" applyFont="1" applyFill="1" applyBorder="1" applyAlignment="1">
      <alignment horizontal="center"/>
    </xf>
    <xf numFmtId="0" fontId="24" fillId="40" borderId="10" xfId="0" applyFont="1" applyFill="1" applyBorder="1" applyAlignment="1">
      <alignment/>
    </xf>
    <xf numFmtId="0" fontId="50" fillId="7" borderId="49" xfId="0" applyFont="1" applyFill="1" applyBorder="1" applyAlignment="1">
      <alignment horizontal="left" wrapText="1"/>
    </xf>
    <xf numFmtId="0" fontId="50" fillId="7" borderId="50" xfId="0" applyFont="1" applyFill="1" applyBorder="1" applyAlignment="1">
      <alignment horizontal="left" wrapText="1"/>
    </xf>
    <xf numFmtId="0" fontId="50" fillId="7" borderId="51" xfId="0" applyFont="1" applyFill="1" applyBorder="1" applyAlignment="1">
      <alignment horizontal="left" wrapText="1"/>
    </xf>
    <xf numFmtId="0" fontId="50" fillId="7" borderId="57" xfId="0" applyFont="1" applyFill="1" applyBorder="1" applyAlignment="1">
      <alignment horizontal="left" wrapText="1"/>
    </xf>
    <xf numFmtId="0" fontId="50" fillId="7" borderId="58" xfId="0" applyFont="1" applyFill="1" applyBorder="1" applyAlignment="1">
      <alignment horizontal="left" wrapText="1"/>
    </xf>
    <xf numFmtId="0" fontId="50" fillId="7" borderId="59" xfId="0" applyFont="1" applyFill="1" applyBorder="1" applyAlignment="1">
      <alignment horizontal="left" wrapText="1"/>
    </xf>
    <xf numFmtId="0" fontId="50" fillId="7" borderId="60" xfId="0" applyFont="1" applyFill="1" applyBorder="1" applyAlignment="1">
      <alignment horizontal="left" wrapText="1"/>
    </xf>
    <xf numFmtId="0" fontId="50" fillId="7" borderId="0" xfId="0" applyFont="1" applyFill="1" applyBorder="1" applyAlignment="1">
      <alignment horizontal="left" wrapText="1"/>
    </xf>
    <xf numFmtId="0" fontId="50" fillId="7" borderId="61" xfId="0" applyFont="1" applyFill="1" applyBorder="1" applyAlignment="1">
      <alignment horizontal="left" wrapText="1"/>
    </xf>
    <xf numFmtId="0" fontId="50" fillId="7" borderId="62" xfId="0" applyFont="1" applyFill="1" applyBorder="1" applyAlignment="1">
      <alignment horizontal="left" wrapText="1"/>
    </xf>
    <xf numFmtId="0" fontId="50" fillId="7" borderId="63" xfId="0" applyFont="1" applyFill="1" applyBorder="1" applyAlignment="1">
      <alignment horizontal="left" wrapText="1"/>
    </xf>
    <xf numFmtId="0" fontId="50" fillId="7" borderId="18" xfId="0" applyFont="1" applyFill="1" applyBorder="1" applyAlignment="1">
      <alignment horizontal="left" wrapText="1"/>
    </xf>
    <xf numFmtId="0" fontId="50" fillId="7" borderId="64" xfId="0" applyFont="1" applyFill="1" applyBorder="1" applyAlignment="1">
      <alignment horizontal="left"/>
    </xf>
    <xf numFmtId="0" fontId="50" fillId="7" borderId="65" xfId="0" applyFont="1" applyFill="1" applyBorder="1" applyAlignment="1">
      <alignment horizontal="left"/>
    </xf>
    <xf numFmtId="0" fontId="50" fillId="7" borderId="66" xfId="0" applyFont="1" applyFill="1" applyBorder="1" applyAlignment="1">
      <alignment horizontal="left"/>
    </xf>
    <xf numFmtId="4" fontId="27" fillId="36" borderId="23" xfId="0" applyNumberFormat="1" applyFont="1" applyFill="1" applyBorder="1" applyAlignment="1">
      <alignment horizontal="center"/>
    </xf>
    <xf numFmtId="4" fontId="27" fillId="36" borderId="54" xfId="0" applyNumberFormat="1" applyFont="1" applyFill="1" applyBorder="1" applyAlignment="1">
      <alignment horizontal="center"/>
    </xf>
    <xf numFmtId="0" fontId="52" fillId="7" borderId="26" xfId="0" applyFont="1" applyFill="1" applyBorder="1" applyAlignment="1">
      <alignment horizontal="left"/>
    </xf>
    <xf numFmtId="0" fontId="52" fillId="7" borderId="42" xfId="0" applyFont="1" applyFill="1" applyBorder="1" applyAlignment="1">
      <alignment horizontal="left"/>
    </xf>
    <xf numFmtId="0" fontId="52" fillId="7" borderId="43" xfId="0" applyFont="1" applyFill="1" applyBorder="1" applyAlignment="1">
      <alignment horizontal="left"/>
    </xf>
    <xf numFmtId="0" fontId="1" fillId="7" borderId="67" xfId="0" applyFont="1" applyFill="1" applyBorder="1" applyAlignment="1">
      <alignment horizontal="left"/>
    </xf>
    <xf numFmtId="0" fontId="1" fillId="7" borderId="65" xfId="0" applyFont="1" applyFill="1" applyBorder="1" applyAlignment="1">
      <alignment horizontal="left"/>
    </xf>
    <xf numFmtId="0" fontId="1" fillId="7" borderId="68" xfId="0" applyFont="1" applyFill="1" applyBorder="1" applyAlignment="1">
      <alignment horizontal="left"/>
    </xf>
    <xf numFmtId="0" fontId="1" fillId="7" borderId="69" xfId="0" applyFont="1" applyFill="1" applyBorder="1" applyAlignment="1">
      <alignment horizontal="left"/>
    </xf>
    <xf numFmtId="0" fontId="1" fillId="7" borderId="50" xfId="0" applyFont="1" applyFill="1" applyBorder="1" applyAlignment="1">
      <alignment horizontal="left"/>
    </xf>
    <xf numFmtId="0" fontId="1" fillId="7" borderId="70" xfId="0" applyFont="1" applyFill="1" applyBorder="1" applyAlignment="1">
      <alignment horizontal="left"/>
    </xf>
    <xf numFmtId="0" fontId="1" fillId="7" borderId="36" xfId="0" applyFont="1" applyFill="1" applyBorder="1" applyAlignment="1">
      <alignment horizontal="left"/>
    </xf>
    <xf numFmtId="0" fontId="1" fillId="7" borderId="71" xfId="0" applyFont="1" applyFill="1" applyBorder="1" applyAlignment="1">
      <alignment horizontal="left"/>
    </xf>
    <xf numFmtId="0" fontId="1" fillId="7" borderId="72" xfId="0" applyFont="1" applyFill="1" applyBorder="1" applyAlignment="1">
      <alignment horizontal="left"/>
    </xf>
    <xf numFmtId="0" fontId="1" fillId="36" borderId="25" xfId="0" applyFont="1" applyFill="1" applyBorder="1" applyAlignment="1">
      <alignment horizontal="left" vertical="center" wrapText="1"/>
    </xf>
    <xf numFmtId="0" fontId="1" fillId="36" borderId="73" xfId="0" applyFont="1" applyFill="1" applyBorder="1" applyAlignment="1">
      <alignment horizontal="left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workbookViewId="0" topLeftCell="A19">
      <selection activeCell="P17" sqref="P17:W21"/>
    </sheetView>
  </sheetViews>
  <sheetFormatPr defaultColWidth="9.00390625" defaultRowHeight="12.75"/>
  <cols>
    <col min="1" max="1" width="34.875" style="1" customWidth="1"/>
    <col min="2" max="2" width="23.375" style="1" customWidth="1"/>
    <col min="3" max="3" width="9.75390625" style="1" customWidth="1"/>
    <col min="4" max="4" width="7.75390625" style="1" bestFit="1" customWidth="1"/>
    <col min="5" max="5" width="13.125" style="1" customWidth="1"/>
    <col min="6" max="6" width="14.875" style="1" customWidth="1"/>
    <col min="7" max="7" width="9.125" style="1" bestFit="1" customWidth="1"/>
    <col min="8" max="8" width="17.00390625" style="1" customWidth="1"/>
    <col min="9" max="9" width="13.25390625" style="1" customWidth="1"/>
    <col min="10" max="10" width="13.125" style="1" customWidth="1"/>
    <col min="11" max="11" width="14.625" style="1" customWidth="1"/>
    <col min="12" max="12" width="11.875" style="1" customWidth="1"/>
    <col min="13" max="13" width="11.75390625" style="20" customWidth="1"/>
    <col min="14" max="14" width="12.125" style="1" customWidth="1"/>
    <col min="15" max="15" width="3.00390625" style="1" customWidth="1"/>
    <col min="16" max="16" width="9.125" style="1" customWidth="1"/>
    <col min="17" max="16384" width="9.125" style="1" customWidth="1"/>
  </cols>
  <sheetData>
    <row r="1" spans="1:14" ht="15">
      <c r="A1" s="84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">
      <c r="A3" s="84" t="s">
        <v>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27.75" customHeight="1">
      <c r="A5" s="2" t="s">
        <v>16</v>
      </c>
      <c r="B5" s="3" t="s">
        <v>9</v>
      </c>
      <c r="C5" s="2" t="s">
        <v>6</v>
      </c>
      <c r="D5" s="2" t="s">
        <v>8</v>
      </c>
      <c r="E5" s="3" t="s">
        <v>11</v>
      </c>
      <c r="F5" s="4" t="s">
        <v>7</v>
      </c>
      <c r="G5" s="5" t="s">
        <v>2</v>
      </c>
      <c r="H5" s="4" t="s">
        <v>12</v>
      </c>
      <c r="I5" s="4" t="s">
        <v>3</v>
      </c>
      <c r="J5" s="3" t="s">
        <v>0</v>
      </c>
      <c r="K5" s="4" t="s">
        <v>4</v>
      </c>
      <c r="L5" s="4" t="s">
        <v>5</v>
      </c>
      <c r="M5" s="19" t="s">
        <v>14</v>
      </c>
      <c r="N5" s="5" t="s">
        <v>10</v>
      </c>
    </row>
    <row r="6" spans="1:14" ht="13.5" thickBot="1">
      <c r="A6" s="79" t="s">
        <v>69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</row>
    <row r="7" spans="1:23" ht="12.75">
      <c r="A7" s="10"/>
      <c r="B7" s="6"/>
      <c r="C7" s="6"/>
      <c r="D7" s="6"/>
      <c r="E7" s="7"/>
      <c r="F7" s="8">
        <f aca="true" t="shared" si="0" ref="F7:F31">D7*E7</f>
        <v>0</v>
      </c>
      <c r="G7" s="7"/>
      <c r="H7" s="8">
        <f aca="true" t="shared" si="1" ref="H7:H31">F7-G7</f>
        <v>0</v>
      </c>
      <c r="I7" s="18"/>
      <c r="J7" s="16">
        <v>85</v>
      </c>
      <c r="K7" s="8">
        <f aca="true" t="shared" si="2" ref="K7:K31">(I7*J7)/100</f>
        <v>0</v>
      </c>
      <c r="L7" s="8">
        <f aca="true" t="shared" si="3" ref="L7:L31">F7-K7</f>
        <v>0</v>
      </c>
      <c r="M7" s="21"/>
      <c r="N7" s="9"/>
      <c r="P7" s="93" t="s">
        <v>34</v>
      </c>
      <c r="Q7" s="94"/>
      <c r="R7" s="94"/>
      <c r="S7" s="94"/>
      <c r="T7" s="94"/>
      <c r="U7" s="94"/>
      <c r="V7" s="94"/>
      <c r="W7" s="95"/>
    </row>
    <row r="8" spans="1:29" ht="12.75">
      <c r="A8" s="6"/>
      <c r="B8" s="6"/>
      <c r="C8" s="6"/>
      <c r="D8" s="6"/>
      <c r="E8" s="7"/>
      <c r="F8" s="8">
        <f t="shared" si="0"/>
        <v>0</v>
      </c>
      <c r="G8" s="7"/>
      <c r="H8" s="8">
        <f t="shared" si="1"/>
        <v>0</v>
      </c>
      <c r="I8" s="18"/>
      <c r="J8" s="16">
        <v>85</v>
      </c>
      <c r="K8" s="8">
        <f t="shared" si="2"/>
        <v>0</v>
      </c>
      <c r="L8" s="8">
        <f t="shared" si="3"/>
        <v>0</v>
      </c>
      <c r="M8" s="21"/>
      <c r="N8" s="9"/>
      <c r="P8" s="122" t="s">
        <v>59</v>
      </c>
      <c r="Q8" s="123"/>
      <c r="R8" s="123"/>
      <c r="S8" s="123"/>
      <c r="T8" s="123"/>
      <c r="U8" s="123"/>
      <c r="V8" s="123"/>
      <c r="W8" s="124"/>
      <c r="X8" s="25"/>
      <c r="Y8" s="25"/>
      <c r="Z8" s="25"/>
      <c r="AA8" s="25"/>
      <c r="AB8" s="25"/>
      <c r="AC8" s="25"/>
    </row>
    <row r="9" spans="1:29" ht="12.75">
      <c r="A9" s="6"/>
      <c r="B9" s="6"/>
      <c r="C9" s="6"/>
      <c r="D9" s="6"/>
      <c r="E9" s="7"/>
      <c r="F9" s="8">
        <f t="shared" si="0"/>
        <v>0</v>
      </c>
      <c r="G9" s="7"/>
      <c r="H9" s="8">
        <f t="shared" si="1"/>
        <v>0</v>
      </c>
      <c r="I9" s="18"/>
      <c r="J9" s="16">
        <v>85</v>
      </c>
      <c r="K9" s="8">
        <f t="shared" si="2"/>
        <v>0</v>
      </c>
      <c r="L9" s="8">
        <f t="shared" si="3"/>
        <v>0</v>
      </c>
      <c r="M9" s="21"/>
      <c r="N9" s="9"/>
      <c r="P9" s="90" t="s">
        <v>15</v>
      </c>
      <c r="Q9" s="91"/>
      <c r="R9" s="91"/>
      <c r="S9" s="91"/>
      <c r="T9" s="91"/>
      <c r="U9" s="91"/>
      <c r="V9" s="91"/>
      <c r="W9" s="92"/>
      <c r="X9" s="25"/>
      <c r="Y9" s="25"/>
      <c r="Z9" s="25"/>
      <c r="AA9" s="25"/>
      <c r="AB9" s="25"/>
      <c r="AC9" s="25"/>
    </row>
    <row r="10" spans="1:29" ht="12.75">
      <c r="A10" s="10"/>
      <c r="B10" s="6"/>
      <c r="C10" s="6"/>
      <c r="D10" s="6"/>
      <c r="E10" s="7"/>
      <c r="F10" s="8">
        <f t="shared" si="0"/>
        <v>0</v>
      </c>
      <c r="G10" s="7"/>
      <c r="H10" s="8">
        <f t="shared" si="1"/>
        <v>0</v>
      </c>
      <c r="I10" s="18"/>
      <c r="J10" s="16">
        <v>85</v>
      </c>
      <c r="K10" s="8">
        <f t="shared" si="2"/>
        <v>0</v>
      </c>
      <c r="L10" s="8">
        <f t="shared" si="3"/>
        <v>0</v>
      </c>
      <c r="M10" s="21"/>
      <c r="N10" s="9"/>
      <c r="P10" s="90" t="s">
        <v>13</v>
      </c>
      <c r="Q10" s="91"/>
      <c r="R10" s="91"/>
      <c r="S10" s="91"/>
      <c r="T10" s="91"/>
      <c r="U10" s="91"/>
      <c r="V10" s="91"/>
      <c r="W10" s="92"/>
      <c r="X10" s="23"/>
      <c r="Y10" s="23"/>
      <c r="Z10" s="23"/>
      <c r="AA10" s="23"/>
      <c r="AB10" s="23"/>
      <c r="AC10" s="23"/>
    </row>
    <row r="11" spans="1:29" ht="12.75">
      <c r="A11" s="10"/>
      <c r="B11" s="6"/>
      <c r="C11" s="6"/>
      <c r="D11" s="6"/>
      <c r="E11" s="7"/>
      <c r="F11" s="8">
        <f t="shared" si="0"/>
        <v>0</v>
      </c>
      <c r="G11" s="7"/>
      <c r="H11" s="8">
        <f t="shared" si="1"/>
        <v>0</v>
      </c>
      <c r="I11" s="18"/>
      <c r="J11" s="16">
        <v>85</v>
      </c>
      <c r="K11" s="8">
        <f t="shared" si="2"/>
        <v>0</v>
      </c>
      <c r="L11" s="8">
        <f t="shared" si="3"/>
        <v>0</v>
      </c>
      <c r="M11" s="21"/>
      <c r="N11" s="9"/>
      <c r="P11" s="90" t="s">
        <v>21</v>
      </c>
      <c r="Q11" s="91"/>
      <c r="R11" s="91"/>
      <c r="S11" s="91"/>
      <c r="T11" s="91"/>
      <c r="U11" s="91"/>
      <c r="V11" s="91"/>
      <c r="W11" s="92"/>
      <c r="X11" s="23"/>
      <c r="Y11" s="23"/>
      <c r="Z11" s="23"/>
      <c r="AA11" s="23"/>
      <c r="AB11" s="23"/>
      <c r="AC11" s="23"/>
    </row>
    <row r="12" spans="1:29" ht="12.75">
      <c r="A12" s="79" t="s">
        <v>17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P12" s="90" t="s">
        <v>22</v>
      </c>
      <c r="Q12" s="91"/>
      <c r="R12" s="91"/>
      <c r="S12" s="91"/>
      <c r="T12" s="91"/>
      <c r="U12" s="91"/>
      <c r="V12" s="91"/>
      <c r="W12" s="92"/>
      <c r="X12" s="23"/>
      <c r="Y12" s="23"/>
      <c r="Z12" s="23"/>
      <c r="AA12" s="23"/>
      <c r="AB12" s="23"/>
      <c r="AC12" s="23"/>
    </row>
    <row r="13" spans="1:29" ht="12.75">
      <c r="A13" s="6"/>
      <c r="B13" s="6"/>
      <c r="C13" s="6"/>
      <c r="D13" s="6"/>
      <c r="E13" s="7"/>
      <c r="F13" s="8">
        <f t="shared" si="0"/>
        <v>0</v>
      </c>
      <c r="G13" s="7"/>
      <c r="H13" s="8">
        <f t="shared" si="1"/>
        <v>0</v>
      </c>
      <c r="I13" s="18"/>
      <c r="J13" s="16">
        <v>85</v>
      </c>
      <c r="K13" s="8">
        <f t="shared" si="2"/>
        <v>0</v>
      </c>
      <c r="L13" s="8">
        <f t="shared" si="3"/>
        <v>0</v>
      </c>
      <c r="M13" s="21"/>
      <c r="N13" s="9"/>
      <c r="P13" s="90" t="s">
        <v>56</v>
      </c>
      <c r="Q13" s="91"/>
      <c r="R13" s="91"/>
      <c r="S13" s="91"/>
      <c r="T13" s="91"/>
      <c r="U13" s="91"/>
      <c r="V13" s="91"/>
      <c r="W13" s="92"/>
      <c r="X13" s="23"/>
      <c r="Y13" s="23"/>
      <c r="Z13" s="23"/>
      <c r="AA13" s="23"/>
      <c r="AB13" s="23"/>
      <c r="AC13" s="23"/>
    </row>
    <row r="14" spans="1:29" ht="12.75">
      <c r="A14" s="6"/>
      <c r="B14" s="6"/>
      <c r="C14" s="6"/>
      <c r="D14" s="6"/>
      <c r="E14" s="7"/>
      <c r="F14" s="8">
        <f t="shared" si="0"/>
        <v>0</v>
      </c>
      <c r="G14" s="7"/>
      <c r="H14" s="8">
        <f t="shared" si="1"/>
        <v>0</v>
      </c>
      <c r="I14" s="18"/>
      <c r="J14" s="16">
        <v>85</v>
      </c>
      <c r="K14" s="8">
        <f t="shared" si="2"/>
        <v>0</v>
      </c>
      <c r="L14" s="8">
        <f t="shared" si="3"/>
        <v>0</v>
      </c>
      <c r="M14" s="21"/>
      <c r="N14" s="9"/>
      <c r="P14" s="90" t="s">
        <v>23</v>
      </c>
      <c r="Q14" s="91"/>
      <c r="R14" s="91"/>
      <c r="S14" s="91"/>
      <c r="T14" s="91"/>
      <c r="U14" s="91"/>
      <c r="V14" s="91"/>
      <c r="W14" s="92"/>
      <c r="X14" s="23"/>
      <c r="Y14" s="23"/>
      <c r="Z14" s="23"/>
      <c r="AA14" s="23"/>
      <c r="AB14" s="23"/>
      <c r="AC14" s="23"/>
    </row>
    <row r="15" spans="1:29" ht="12.75" customHeight="1">
      <c r="A15" s="6"/>
      <c r="B15" s="6"/>
      <c r="C15" s="6"/>
      <c r="D15" s="6"/>
      <c r="E15" s="7"/>
      <c r="F15" s="8">
        <f t="shared" si="0"/>
        <v>0</v>
      </c>
      <c r="G15" s="7"/>
      <c r="H15" s="8">
        <f t="shared" si="1"/>
        <v>0</v>
      </c>
      <c r="I15" s="18"/>
      <c r="J15" s="16">
        <v>85</v>
      </c>
      <c r="K15" s="8">
        <f t="shared" si="2"/>
        <v>0</v>
      </c>
      <c r="L15" s="8">
        <f t="shared" si="3"/>
        <v>0</v>
      </c>
      <c r="M15" s="21"/>
      <c r="N15" s="9"/>
      <c r="P15" s="110" t="s">
        <v>68</v>
      </c>
      <c r="Q15" s="111"/>
      <c r="R15" s="111"/>
      <c r="S15" s="111"/>
      <c r="T15" s="111"/>
      <c r="U15" s="111"/>
      <c r="V15" s="111"/>
      <c r="W15" s="112"/>
      <c r="X15" s="23"/>
      <c r="Y15" s="23"/>
      <c r="Z15" s="23"/>
      <c r="AA15" s="23"/>
      <c r="AB15" s="23"/>
      <c r="AC15" s="23"/>
    </row>
    <row r="16" spans="1:23" ht="12.75">
      <c r="A16" s="11"/>
      <c r="B16" s="6"/>
      <c r="C16" s="6"/>
      <c r="D16" s="6"/>
      <c r="E16" s="7"/>
      <c r="F16" s="8">
        <f t="shared" si="0"/>
        <v>0</v>
      </c>
      <c r="G16" s="7"/>
      <c r="H16" s="8">
        <f t="shared" si="1"/>
        <v>0</v>
      </c>
      <c r="I16" s="18"/>
      <c r="J16" s="16">
        <v>85</v>
      </c>
      <c r="K16" s="8">
        <f t="shared" si="2"/>
        <v>0</v>
      </c>
      <c r="L16" s="8">
        <f t="shared" si="3"/>
        <v>0</v>
      </c>
      <c r="M16" s="21"/>
      <c r="N16" s="9"/>
      <c r="P16" s="113"/>
      <c r="Q16" s="114"/>
      <c r="R16" s="114"/>
      <c r="S16" s="114"/>
      <c r="T16" s="114"/>
      <c r="U16" s="114"/>
      <c r="V16" s="114"/>
      <c r="W16" s="115"/>
    </row>
    <row r="17" spans="1:23" ht="12.75">
      <c r="A17" s="10"/>
      <c r="B17" s="6"/>
      <c r="C17" s="6"/>
      <c r="D17" s="6"/>
      <c r="E17" s="7"/>
      <c r="F17" s="8">
        <f t="shared" si="0"/>
        <v>0</v>
      </c>
      <c r="G17" s="7"/>
      <c r="H17" s="8">
        <f t="shared" si="1"/>
        <v>0</v>
      </c>
      <c r="I17" s="18"/>
      <c r="J17" s="16">
        <v>85</v>
      </c>
      <c r="K17" s="8">
        <f t="shared" si="2"/>
        <v>0</v>
      </c>
      <c r="L17" s="8">
        <f t="shared" si="3"/>
        <v>0</v>
      </c>
      <c r="M17" s="21"/>
      <c r="N17" s="9"/>
      <c r="P17" s="113" t="s">
        <v>75</v>
      </c>
      <c r="Q17" s="114"/>
      <c r="R17" s="114"/>
      <c r="S17" s="114"/>
      <c r="T17" s="114"/>
      <c r="U17" s="114"/>
      <c r="V17" s="114"/>
      <c r="W17" s="115"/>
    </row>
    <row r="18" spans="1:23" ht="12.75">
      <c r="A18" s="79" t="s">
        <v>18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P18" s="116"/>
      <c r="Q18" s="117"/>
      <c r="R18" s="117"/>
      <c r="S18" s="117"/>
      <c r="T18" s="117"/>
      <c r="U18" s="117"/>
      <c r="V18" s="117"/>
      <c r="W18" s="118"/>
    </row>
    <row r="19" spans="1:23" ht="12.75">
      <c r="A19" s="6"/>
      <c r="B19" s="6"/>
      <c r="C19" s="6"/>
      <c r="D19" s="6"/>
      <c r="E19" s="7"/>
      <c r="F19" s="8">
        <f t="shared" si="0"/>
        <v>0</v>
      </c>
      <c r="G19" s="7"/>
      <c r="H19" s="8">
        <f t="shared" si="1"/>
        <v>0</v>
      </c>
      <c r="I19" s="18"/>
      <c r="J19" s="16">
        <v>85</v>
      </c>
      <c r="K19" s="8">
        <f t="shared" si="2"/>
        <v>0</v>
      </c>
      <c r="L19" s="8">
        <f t="shared" si="3"/>
        <v>0</v>
      </c>
      <c r="M19" s="21"/>
      <c r="N19" s="9"/>
      <c r="P19" s="116"/>
      <c r="Q19" s="117"/>
      <c r="R19" s="117"/>
      <c r="S19" s="117"/>
      <c r="T19" s="117"/>
      <c r="U19" s="117"/>
      <c r="V19" s="117"/>
      <c r="W19" s="118"/>
    </row>
    <row r="20" spans="1:23" ht="12.75">
      <c r="A20" s="6"/>
      <c r="B20" s="6"/>
      <c r="C20" s="6"/>
      <c r="D20" s="6"/>
      <c r="E20" s="7"/>
      <c r="F20" s="8">
        <f t="shared" si="0"/>
        <v>0</v>
      </c>
      <c r="G20" s="7"/>
      <c r="H20" s="8">
        <f t="shared" si="1"/>
        <v>0</v>
      </c>
      <c r="I20" s="18"/>
      <c r="J20" s="16">
        <v>85</v>
      </c>
      <c r="K20" s="8">
        <f t="shared" si="2"/>
        <v>0</v>
      </c>
      <c r="L20" s="8">
        <f t="shared" si="3"/>
        <v>0</v>
      </c>
      <c r="M20" s="21"/>
      <c r="N20" s="9"/>
      <c r="P20" s="116"/>
      <c r="Q20" s="117"/>
      <c r="R20" s="117"/>
      <c r="S20" s="117"/>
      <c r="T20" s="117"/>
      <c r="U20" s="117"/>
      <c r="V20" s="117"/>
      <c r="W20" s="118"/>
    </row>
    <row r="21" spans="1:23" ht="13.5" thickBot="1">
      <c r="A21" s="6"/>
      <c r="B21" s="6"/>
      <c r="C21" s="6"/>
      <c r="D21" s="6"/>
      <c r="E21" s="7"/>
      <c r="F21" s="8">
        <f t="shared" si="0"/>
        <v>0</v>
      </c>
      <c r="G21" s="7"/>
      <c r="H21" s="8">
        <f t="shared" si="1"/>
        <v>0</v>
      </c>
      <c r="I21" s="18"/>
      <c r="J21" s="16">
        <v>85</v>
      </c>
      <c r="K21" s="8">
        <f t="shared" si="2"/>
        <v>0</v>
      </c>
      <c r="L21" s="8">
        <f t="shared" si="3"/>
        <v>0</v>
      </c>
      <c r="M21" s="21"/>
      <c r="N21" s="9"/>
      <c r="P21" s="119"/>
      <c r="Q21" s="120"/>
      <c r="R21" s="120"/>
      <c r="S21" s="120"/>
      <c r="T21" s="120"/>
      <c r="U21" s="120"/>
      <c r="V21" s="120"/>
      <c r="W21" s="121"/>
    </row>
    <row r="22" spans="1:14" ht="12.75">
      <c r="A22" s="6"/>
      <c r="B22" s="6"/>
      <c r="C22" s="6"/>
      <c r="D22" s="6"/>
      <c r="E22" s="7"/>
      <c r="F22" s="8">
        <f t="shared" si="0"/>
        <v>0</v>
      </c>
      <c r="G22" s="7"/>
      <c r="H22" s="8">
        <f t="shared" si="1"/>
        <v>0</v>
      </c>
      <c r="I22" s="18"/>
      <c r="J22" s="16">
        <v>85</v>
      </c>
      <c r="K22" s="8">
        <f t="shared" si="2"/>
        <v>0</v>
      </c>
      <c r="L22" s="8">
        <f t="shared" si="3"/>
        <v>0</v>
      </c>
      <c r="M22" s="21"/>
      <c r="N22" s="9"/>
    </row>
    <row r="23" spans="1:14" ht="12.75">
      <c r="A23" s="10"/>
      <c r="B23" s="6"/>
      <c r="C23" s="6"/>
      <c r="D23" s="6"/>
      <c r="E23" s="7"/>
      <c r="F23" s="8">
        <f t="shared" si="0"/>
        <v>0</v>
      </c>
      <c r="G23" s="7"/>
      <c r="H23" s="8">
        <f t="shared" si="1"/>
        <v>0</v>
      </c>
      <c r="I23" s="18"/>
      <c r="J23" s="16">
        <v>85</v>
      </c>
      <c r="K23" s="8">
        <f t="shared" si="2"/>
        <v>0</v>
      </c>
      <c r="L23" s="8">
        <f t="shared" si="3"/>
        <v>0</v>
      </c>
      <c r="M23" s="21"/>
      <c r="N23" s="9"/>
    </row>
    <row r="24" spans="1:14" ht="12.75">
      <c r="A24" s="79" t="s">
        <v>19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1:14" ht="12.75">
      <c r="A25" s="6"/>
      <c r="B25" s="6"/>
      <c r="C25" s="6"/>
      <c r="D25" s="6"/>
      <c r="E25" s="7"/>
      <c r="F25" s="8">
        <f t="shared" si="0"/>
        <v>0</v>
      </c>
      <c r="G25" s="7"/>
      <c r="H25" s="8">
        <f t="shared" si="1"/>
        <v>0</v>
      </c>
      <c r="I25" s="18"/>
      <c r="J25" s="16">
        <v>85</v>
      </c>
      <c r="K25" s="8">
        <f t="shared" si="2"/>
        <v>0</v>
      </c>
      <c r="L25" s="8">
        <f t="shared" si="3"/>
        <v>0</v>
      </c>
      <c r="M25" s="21"/>
      <c r="N25" s="9"/>
    </row>
    <row r="26" spans="1:14" ht="12.75">
      <c r="A26" s="6"/>
      <c r="B26" s="6"/>
      <c r="C26" s="6"/>
      <c r="D26" s="6"/>
      <c r="E26" s="7"/>
      <c r="F26" s="8">
        <f t="shared" si="0"/>
        <v>0</v>
      </c>
      <c r="G26" s="7"/>
      <c r="H26" s="8">
        <f t="shared" si="1"/>
        <v>0</v>
      </c>
      <c r="I26" s="18"/>
      <c r="J26" s="16">
        <v>85</v>
      </c>
      <c r="K26" s="8">
        <f t="shared" si="2"/>
        <v>0</v>
      </c>
      <c r="L26" s="8">
        <f t="shared" si="3"/>
        <v>0</v>
      </c>
      <c r="M26" s="21"/>
      <c r="N26" s="9"/>
    </row>
    <row r="27" spans="1:14" ht="12.75">
      <c r="A27" s="6"/>
      <c r="B27" s="6"/>
      <c r="C27" s="6"/>
      <c r="D27" s="6"/>
      <c r="E27" s="7"/>
      <c r="F27" s="8">
        <f t="shared" si="0"/>
        <v>0</v>
      </c>
      <c r="G27" s="7"/>
      <c r="H27" s="8">
        <f t="shared" si="1"/>
        <v>0</v>
      </c>
      <c r="I27" s="18"/>
      <c r="J27" s="16">
        <v>85</v>
      </c>
      <c r="K27" s="8">
        <f t="shared" si="2"/>
        <v>0</v>
      </c>
      <c r="L27" s="8">
        <f t="shared" si="3"/>
        <v>0</v>
      </c>
      <c r="M27" s="21"/>
      <c r="N27" s="9"/>
    </row>
    <row r="28" spans="1:14" ht="12.75">
      <c r="A28" s="6"/>
      <c r="B28" s="6"/>
      <c r="C28" s="6"/>
      <c r="D28" s="6"/>
      <c r="E28" s="7"/>
      <c r="F28" s="8">
        <f t="shared" si="0"/>
        <v>0</v>
      </c>
      <c r="G28" s="7"/>
      <c r="H28" s="8">
        <f t="shared" si="1"/>
        <v>0</v>
      </c>
      <c r="I28" s="18"/>
      <c r="J28" s="16">
        <v>85</v>
      </c>
      <c r="K28" s="8">
        <f t="shared" si="2"/>
        <v>0</v>
      </c>
      <c r="L28" s="8">
        <f t="shared" si="3"/>
        <v>0</v>
      </c>
      <c r="M28" s="21"/>
      <c r="N28" s="9"/>
    </row>
    <row r="29" spans="1:14" ht="12.75">
      <c r="A29" s="6"/>
      <c r="B29" s="6"/>
      <c r="C29" s="6"/>
      <c r="D29" s="6"/>
      <c r="E29" s="7"/>
      <c r="F29" s="8">
        <f t="shared" si="0"/>
        <v>0</v>
      </c>
      <c r="G29" s="7"/>
      <c r="H29" s="8">
        <f t="shared" si="1"/>
        <v>0</v>
      </c>
      <c r="I29" s="18"/>
      <c r="J29" s="16">
        <v>85</v>
      </c>
      <c r="K29" s="8">
        <f t="shared" si="2"/>
        <v>0</v>
      </c>
      <c r="L29" s="8">
        <f t="shared" si="3"/>
        <v>0</v>
      </c>
      <c r="M29" s="21"/>
      <c r="N29" s="9"/>
    </row>
    <row r="30" spans="1:14" ht="12.75">
      <c r="A30" s="79" t="s">
        <v>20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/>
    </row>
    <row r="31" spans="1:14" ht="12.75">
      <c r="A31" s="10"/>
      <c r="B31" s="6"/>
      <c r="C31" s="6"/>
      <c r="D31" s="6"/>
      <c r="E31" s="7"/>
      <c r="F31" s="8">
        <f t="shared" si="0"/>
        <v>0</v>
      </c>
      <c r="G31" s="7"/>
      <c r="H31" s="8">
        <f t="shared" si="1"/>
        <v>0</v>
      </c>
      <c r="I31" s="18"/>
      <c r="J31" s="16">
        <v>85</v>
      </c>
      <c r="K31" s="8">
        <f t="shared" si="2"/>
        <v>0</v>
      </c>
      <c r="L31" s="8">
        <f t="shared" si="3"/>
        <v>0</v>
      </c>
      <c r="M31" s="21"/>
      <c r="N31" s="9"/>
    </row>
    <row r="32" spans="1:14" ht="12.75">
      <c r="A32" s="6"/>
      <c r="B32" s="6"/>
      <c r="C32" s="6"/>
      <c r="D32" s="6"/>
      <c r="E32" s="7"/>
      <c r="F32" s="8">
        <f aca="true" t="shared" si="4" ref="F32:F41">D32*E32</f>
        <v>0</v>
      </c>
      <c r="G32" s="7"/>
      <c r="H32" s="8">
        <f aca="true" t="shared" si="5" ref="H32:H40">F32-G32</f>
        <v>0</v>
      </c>
      <c r="I32" s="18"/>
      <c r="J32" s="16">
        <v>85</v>
      </c>
      <c r="K32" s="8">
        <f aca="true" t="shared" si="6" ref="K32:K40">(I32*J32)/100</f>
        <v>0</v>
      </c>
      <c r="L32" s="8">
        <f aca="true" t="shared" si="7" ref="L32:L40">F32-K32</f>
        <v>0</v>
      </c>
      <c r="M32" s="21"/>
      <c r="N32" s="9"/>
    </row>
    <row r="33" spans="1:14" ht="12.75">
      <c r="A33" s="6"/>
      <c r="B33" s="6"/>
      <c r="C33" s="6"/>
      <c r="D33" s="6"/>
      <c r="E33" s="7"/>
      <c r="F33" s="8">
        <f t="shared" si="4"/>
        <v>0</v>
      </c>
      <c r="G33" s="7"/>
      <c r="H33" s="8">
        <f t="shared" si="5"/>
        <v>0</v>
      </c>
      <c r="I33" s="18"/>
      <c r="J33" s="16">
        <v>85</v>
      </c>
      <c r="K33" s="8">
        <f t="shared" si="6"/>
        <v>0</v>
      </c>
      <c r="L33" s="8">
        <f t="shared" si="7"/>
        <v>0</v>
      </c>
      <c r="M33" s="21"/>
      <c r="N33" s="9"/>
    </row>
    <row r="34" spans="1:14" ht="12.75">
      <c r="A34" s="6"/>
      <c r="B34" s="6"/>
      <c r="C34" s="6"/>
      <c r="D34" s="6"/>
      <c r="E34" s="7"/>
      <c r="F34" s="8">
        <f t="shared" si="4"/>
        <v>0</v>
      </c>
      <c r="G34" s="7"/>
      <c r="H34" s="8">
        <f t="shared" si="5"/>
        <v>0</v>
      </c>
      <c r="I34" s="18"/>
      <c r="J34" s="16">
        <v>85</v>
      </c>
      <c r="K34" s="8">
        <f t="shared" si="6"/>
        <v>0</v>
      </c>
      <c r="L34" s="8">
        <f t="shared" si="7"/>
        <v>0</v>
      </c>
      <c r="M34" s="21"/>
      <c r="N34" s="9"/>
    </row>
    <row r="35" spans="1:14" ht="12.75">
      <c r="A35" s="6"/>
      <c r="B35" s="6"/>
      <c r="C35" s="6"/>
      <c r="D35" s="6"/>
      <c r="E35" s="7"/>
      <c r="F35" s="8">
        <f t="shared" si="4"/>
        <v>0</v>
      </c>
      <c r="G35" s="7"/>
      <c r="H35" s="8">
        <f t="shared" si="5"/>
        <v>0</v>
      </c>
      <c r="I35" s="18"/>
      <c r="J35" s="16">
        <v>85</v>
      </c>
      <c r="K35" s="8">
        <f t="shared" si="6"/>
        <v>0</v>
      </c>
      <c r="L35" s="8">
        <f t="shared" si="7"/>
        <v>0</v>
      </c>
      <c r="M35" s="21"/>
      <c r="N35" s="9"/>
    </row>
    <row r="36" spans="1:14" ht="12.75">
      <c r="A36" s="79" t="s">
        <v>70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3"/>
    </row>
    <row r="37" spans="1:14" ht="12.75">
      <c r="A37" s="6"/>
      <c r="B37" s="6"/>
      <c r="C37" s="6"/>
      <c r="D37" s="6"/>
      <c r="E37" s="7"/>
      <c r="F37" s="8">
        <f>D37*E37</f>
        <v>0</v>
      </c>
      <c r="G37" s="7"/>
      <c r="H37" s="8">
        <f>F37-G37</f>
        <v>0</v>
      </c>
      <c r="I37" s="18"/>
      <c r="J37" s="16">
        <v>85</v>
      </c>
      <c r="K37" s="8">
        <f>(I37*J37)/100</f>
        <v>0</v>
      </c>
      <c r="L37" s="8">
        <f>F37-K37</f>
        <v>0</v>
      </c>
      <c r="M37" s="21"/>
      <c r="N37" s="9"/>
    </row>
    <row r="38" spans="1:14" ht="12.75">
      <c r="A38" s="6"/>
      <c r="B38" s="6"/>
      <c r="C38" s="6"/>
      <c r="D38" s="6"/>
      <c r="E38" s="7"/>
      <c r="F38" s="8">
        <f>D38*E38</f>
        <v>0</v>
      </c>
      <c r="G38" s="7"/>
      <c r="H38" s="8">
        <f>F38-G38</f>
        <v>0</v>
      </c>
      <c r="I38" s="18"/>
      <c r="J38" s="16">
        <v>85</v>
      </c>
      <c r="K38" s="8">
        <f>(I38*J38)/100</f>
        <v>0</v>
      </c>
      <c r="L38" s="8">
        <f>F38-K38</f>
        <v>0</v>
      </c>
      <c r="M38" s="21"/>
      <c r="N38" s="9"/>
    </row>
    <row r="39" spans="1:14" ht="12.75">
      <c r="A39" s="6"/>
      <c r="B39" s="6"/>
      <c r="C39" s="6"/>
      <c r="D39" s="6"/>
      <c r="E39" s="7"/>
      <c r="F39" s="8">
        <f>D39*E39</f>
        <v>0</v>
      </c>
      <c r="G39" s="7"/>
      <c r="H39" s="8">
        <f>F39-G39</f>
        <v>0</v>
      </c>
      <c r="I39" s="18"/>
      <c r="J39" s="16">
        <v>85</v>
      </c>
      <c r="K39" s="8">
        <f>(I39*J39)/100</f>
        <v>0</v>
      </c>
      <c r="L39" s="8">
        <f>F39-K39</f>
        <v>0</v>
      </c>
      <c r="M39" s="21"/>
      <c r="N39" s="9"/>
    </row>
    <row r="40" spans="1:14" ht="12.75">
      <c r="A40" s="6"/>
      <c r="B40" s="6"/>
      <c r="C40" s="6"/>
      <c r="D40" s="6"/>
      <c r="E40" s="7"/>
      <c r="F40" s="8">
        <f t="shared" si="4"/>
        <v>0</v>
      </c>
      <c r="G40" s="7"/>
      <c r="H40" s="8">
        <f t="shared" si="5"/>
        <v>0</v>
      </c>
      <c r="I40" s="18"/>
      <c r="J40" s="16">
        <v>85</v>
      </c>
      <c r="K40" s="8">
        <f t="shared" si="6"/>
        <v>0</v>
      </c>
      <c r="L40" s="8">
        <f t="shared" si="7"/>
        <v>0</v>
      </c>
      <c r="M40" s="21"/>
      <c r="N40" s="9"/>
    </row>
    <row r="41" spans="1:14" ht="12.75">
      <c r="A41" s="10"/>
      <c r="B41" s="6"/>
      <c r="C41" s="6"/>
      <c r="D41" s="6"/>
      <c r="E41" s="7"/>
      <c r="F41" s="8">
        <f t="shared" si="4"/>
        <v>0</v>
      </c>
      <c r="G41" s="7"/>
      <c r="H41" s="8">
        <f>F41-G41</f>
        <v>0</v>
      </c>
      <c r="I41" s="18"/>
      <c r="J41" s="16">
        <v>85</v>
      </c>
      <c r="K41" s="8">
        <f>(I41*J41)/100</f>
        <v>0</v>
      </c>
      <c r="L41" s="8">
        <f>F41-K41</f>
        <v>0</v>
      </c>
      <c r="M41" s="21"/>
      <c r="N41" s="9"/>
    </row>
    <row r="42" spans="1:14" ht="12.75">
      <c r="A42" s="12" t="s">
        <v>47</v>
      </c>
      <c r="B42" s="13"/>
      <c r="C42" s="13"/>
      <c r="D42" s="13"/>
      <c r="E42" s="13"/>
      <c r="F42" s="17">
        <f>SUM(F6:F41)</f>
        <v>0</v>
      </c>
      <c r="G42" s="17">
        <f>SUM(G6:G41)</f>
        <v>0</v>
      </c>
      <c r="H42" s="17">
        <f>SUM(H6:H41)</f>
        <v>0</v>
      </c>
      <c r="I42" s="17">
        <f>SUM(I6:I41)</f>
        <v>0</v>
      </c>
      <c r="J42" s="14"/>
      <c r="K42" s="17">
        <f>SUM(K6:K41)</f>
        <v>0</v>
      </c>
      <c r="L42" s="17">
        <f>SUM(L6:L41)</f>
        <v>0</v>
      </c>
      <c r="M42" s="22"/>
      <c r="N42" s="15"/>
    </row>
    <row r="43" spans="1:14" ht="13.5" thickBo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6.5" thickBot="1">
      <c r="A44" s="87" t="s">
        <v>40</v>
      </c>
      <c r="B44" s="88"/>
      <c r="C44" s="8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5" customHeight="1" thickBot="1">
      <c r="A45" s="30" t="s">
        <v>29</v>
      </c>
      <c r="B45" s="125">
        <f>F42</f>
        <v>0</v>
      </c>
      <c r="C45" s="126"/>
      <c r="D45" s="23"/>
      <c r="E45" s="23"/>
      <c r="F45" s="104" t="s">
        <v>54</v>
      </c>
      <c r="G45" s="105"/>
      <c r="H45" s="106"/>
      <c r="I45" s="23"/>
      <c r="J45" s="23"/>
      <c r="K45" s="23"/>
      <c r="L45" s="23"/>
      <c r="M45" s="23"/>
      <c r="N45" s="23"/>
    </row>
    <row r="46" spans="1:14" ht="15" customHeight="1">
      <c r="A46" s="31" t="s">
        <v>30</v>
      </c>
      <c r="B46" s="96">
        <f>I42</f>
        <v>0</v>
      </c>
      <c r="C46" s="97"/>
      <c r="D46" s="23"/>
      <c r="E46" s="23"/>
      <c r="F46" s="26" t="s">
        <v>57</v>
      </c>
      <c r="G46" s="98">
        <f>SUMIF(B7:B41,"prispevek v naravi-lastno delo",I7:I41)</f>
        <v>0</v>
      </c>
      <c r="H46" s="99"/>
      <c r="I46" s="23"/>
      <c r="J46" s="23"/>
      <c r="K46" s="23"/>
      <c r="L46" s="23"/>
      <c r="M46" s="23"/>
      <c r="N46" s="23"/>
    </row>
    <row r="47" spans="1:14" ht="15" customHeight="1">
      <c r="A47" s="31" t="s">
        <v>31</v>
      </c>
      <c r="B47" s="107">
        <v>85</v>
      </c>
      <c r="C47" s="108"/>
      <c r="D47" s="23"/>
      <c r="E47" s="23"/>
      <c r="F47" s="27" t="s">
        <v>58</v>
      </c>
      <c r="G47" s="100">
        <f>SUMIF(B7:B41,"prispevek v naravi-lasten material",I7:I41)</f>
        <v>0</v>
      </c>
      <c r="H47" s="101"/>
      <c r="I47" s="23"/>
      <c r="J47" s="23"/>
      <c r="K47" s="23"/>
      <c r="L47" s="23"/>
      <c r="M47" s="23"/>
      <c r="N47" s="23"/>
    </row>
    <row r="48" spans="1:14" ht="15" customHeight="1" thickBot="1">
      <c r="A48" s="31" t="s">
        <v>32</v>
      </c>
      <c r="B48" s="96">
        <f>K42</f>
        <v>0</v>
      </c>
      <c r="C48" s="97"/>
      <c r="D48" s="23"/>
      <c r="E48" s="23"/>
      <c r="F48" s="28" t="s">
        <v>43</v>
      </c>
      <c r="G48" s="102">
        <f>SUMIF(B7:B41,"prispevek v naravi-zemljišče",I7:I41)</f>
        <v>0</v>
      </c>
      <c r="H48" s="103"/>
      <c r="I48" s="23"/>
      <c r="J48" s="23"/>
      <c r="K48" s="23"/>
      <c r="L48" s="23"/>
      <c r="M48" s="23"/>
      <c r="N48" s="23"/>
    </row>
    <row r="49" spans="1:14" ht="15" customHeight="1" thickBot="1">
      <c r="A49" s="31" t="s">
        <v>33</v>
      </c>
      <c r="B49" s="96">
        <f>L42</f>
        <v>0</v>
      </c>
      <c r="C49" s="97"/>
      <c r="D49" s="23"/>
      <c r="E49" s="23"/>
      <c r="F49" s="29" t="s">
        <v>44</v>
      </c>
      <c r="G49" s="85">
        <f>SUM(G46:H48)</f>
        <v>0</v>
      </c>
      <c r="H49" s="86"/>
      <c r="I49" s="23"/>
      <c r="J49" s="23"/>
      <c r="K49" s="23"/>
      <c r="L49" s="23"/>
      <c r="M49" s="23"/>
      <c r="N49" s="23"/>
    </row>
    <row r="50" spans="1:14" ht="15" customHeight="1">
      <c r="A50" s="32" t="s">
        <v>35</v>
      </c>
      <c r="B50" s="33">
        <f>G49</f>
        <v>0</v>
      </c>
      <c r="C50" s="34" t="e">
        <f>B50/B46</f>
        <v>#DIV/0!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3" ht="15" customHeight="1">
      <c r="A51" s="32" t="s">
        <v>36</v>
      </c>
      <c r="B51" s="33">
        <f>SUMIF(B7:B41,"stroški nakupa zemljišč",I7:I41)</f>
        <v>0</v>
      </c>
      <c r="C51" s="34" t="e">
        <f>B51/B46</f>
        <v>#DIV/0!</v>
      </c>
    </row>
    <row r="52" spans="1:3" ht="15" customHeight="1">
      <c r="A52" s="32" t="s">
        <v>37</v>
      </c>
      <c r="B52" s="33">
        <f>SUMIF(B7:B41,"splošni stroški",I7:I41)</f>
        <v>0</v>
      </c>
      <c r="C52" s="34" t="e">
        <f>B52/B46</f>
        <v>#DIV/0!</v>
      </c>
    </row>
    <row r="53" spans="1:3" ht="25.5" customHeight="1">
      <c r="A53" s="32" t="s">
        <v>38</v>
      </c>
      <c r="B53" s="33">
        <f>SUMIF(B7:B11,"stroški koordinacije in vodenja",I7:I11)+SUMIF(B7:B11,"stroški dela",I7:I11)+SUMIF(B7:B11,"stroški materiala, naložb in storitev",I7:I11)+SUMIF(B7:B11,"prispevek v naravi-lastno delo",I7:I11)+SUMIF(B7:B11,"prispevek v naravi-lasten material",I7:I11)</f>
        <v>0</v>
      </c>
      <c r="C53" s="34" t="e">
        <f>B53/B46</f>
        <v>#DIV/0!</v>
      </c>
    </row>
    <row r="54" spans="1:3" ht="15" customHeight="1" thickBot="1">
      <c r="A54" s="35" t="s">
        <v>39</v>
      </c>
      <c r="B54" s="36">
        <f>SUMIF(B37:B41,"stroški promocije",I37:I41)+SUMIF(B37:B41,"stroški dela",I37:I41)+SUMIF(B37:B41,"stroški materiala, naložb in storitev",I37:I41)+SUMIF(B37:B41,"prispevek v naravi-lastno delo",I37:I41)+SUMIF(B37:B41,"prispevek v naravi-lasten material",I37:I41)</f>
        <v>0</v>
      </c>
      <c r="C54" s="37" t="e">
        <f>B54/B46</f>
        <v>#DIV/0!</v>
      </c>
    </row>
  </sheetData>
  <sheetProtection/>
  <mergeCells count="25">
    <mergeCell ref="A2:N2"/>
    <mergeCell ref="A3:N3"/>
    <mergeCell ref="P8:W8"/>
    <mergeCell ref="P9:W9"/>
    <mergeCell ref="P10:W10"/>
    <mergeCell ref="B45:C45"/>
    <mergeCell ref="B46:C46"/>
    <mergeCell ref="B47:C47"/>
    <mergeCell ref="B48:C48"/>
    <mergeCell ref="A4:N4"/>
    <mergeCell ref="P12:W12"/>
    <mergeCell ref="P13:W13"/>
    <mergeCell ref="P14:W14"/>
    <mergeCell ref="P15:W16"/>
    <mergeCell ref="P17:W21"/>
    <mergeCell ref="A1:N1"/>
    <mergeCell ref="G49:H49"/>
    <mergeCell ref="A44:C44"/>
    <mergeCell ref="P11:W11"/>
    <mergeCell ref="P7:W7"/>
    <mergeCell ref="B49:C49"/>
    <mergeCell ref="G46:H46"/>
    <mergeCell ref="G47:H47"/>
    <mergeCell ref="G48:H48"/>
    <mergeCell ref="F45:H45"/>
  </mergeCells>
  <dataValidations count="2">
    <dataValidation type="list" allowBlank="1" showInputMessage="1" showErrorMessage="1" sqref="M7:M11 M13:M17 M19:M23 M25:M29 M31:M35 M37:M41">
      <formula1>"VP, P1, P2, P3, P4, P5, P6, P7, P8, P9, P10"</formula1>
    </dataValidation>
    <dataValidation type="list" allowBlank="1" showInputMessage="1" showErrorMessage="1" sqref="B7:B11 B13:B17 B19:B23 B25:B29 B31:B35 B37:B41">
      <formula1>"stroški dela, stroški materiala, naložb in storitev, splošni stroški, prispevek v naravi-lastno delo, prispevek v naravi-lasten material, prispevek v naravi-zemljišče, stroški koordinacije in vodenja, stroški promocije, stroški nakupa zemljišč,"</formula1>
    </dataValidation>
  </dataValidations>
  <printOptions/>
  <pageMargins left="0.3937007874015748" right="0" top="0.9448818897637796" bottom="0.1968503937007874" header="0" footer="0"/>
  <pageSetup horizontalDpi="600" verticalDpi="600" orientation="landscape" paperSize="9" scale="70" r:id="rId2"/>
  <headerFooter alignWithMargins="0">
    <oddHeader>&amp;L&amp;G&amp;C&amp;G&amp;R&amp;G</oddHeader>
  </headerFooter>
  <colBreaks count="1" manualBreakCount="1">
    <brk id="14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workbookViewId="0" topLeftCell="A16">
      <selection activeCell="B54" sqref="B54"/>
    </sheetView>
  </sheetViews>
  <sheetFormatPr defaultColWidth="9.00390625" defaultRowHeight="12.75"/>
  <cols>
    <col min="1" max="1" width="34.875" style="1" customWidth="1"/>
    <col min="2" max="2" width="23.375" style="1" customWidth="1"/>
    <col min="3" max="3" width="9.75390625" style="1" customWidth="1"/>
    <col min="4" max="4" width="7.75390625" style="1" bestFit="1" customWidth="1"/>
    <col min="5" max="5" width="13.125" style="1" customWidth="1"/>
    <col min="6" max="6" width="14.875" style="1" customWidth="1"/>
    <col min="7" max="7" width="9.125" style="1" bestFit="1" customWidth="1"/>
    <col min="8" max="8" width="17.00390625" style="1" customWidth="1"/>
    <col min="9" max="9" width="13.25390625" style="1" customWidth="1"/>
    <col min="10" max="10" width="13.125" style="1" customWidth="1"/>
    <col min="11" max="11" width="14.625" style="1" customWidth="1"/>
    <col min="12" max="12" width="11.875" style="1" customWidth="1"/>
    <col min="13" max="13" width="11.75390625" style="20" customWidth="1"/>
    <col min="14" max="14" width="12.125" style="1" customWidth="1"/>
    <col min="15" max="15" width="3.00390625" style="1" customWidth="1"/>
    <col min="16" max="16" width="9.125" style="1" customWidth="1"/>
    <col min="17" max="16384" width="9.125" style="1" customWidth="1"/>
  </cols>
  <sheetData>
    <row r="1" spans="1:14" ht="15">
      <c r="A1" s="84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">
      <c r="A3" s="84" t="s">
        <v>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27.75" customHeight="1">
      <c r="A5" s="2" t="s">
        <v>16</v>
      </c>
      <c r="B5" s="3" t="s">
        <v>9</v>
      </c>
      <c r="C5" s="2" t="s">
        <v>6</v>
      </c>
      <c r="D5" s="2" t="s">
        <v>8</v>
      </c>
      <c r="E5" s="3" t="s">
        <v>11</v>
      </c>
      <c r="F5" s="4" t="s">
        <v>7</v>
      </c>
      <c r="G5" s="5" t="s">
        <v>2</v>
      </c>
      <c r="H5" s="4" t="s">
        <v>12</v>
      </c>
      <c r="I5" s="4" t="s">
        <v>3</v>
      </c>
      <c r="J5" s="3" t="s">
        <v>0</v>
      </c>
      <c r="K5" s="4" t="s">
        <v>4</v>
      </c>
      <c r="L5" s="4" t="s">
        <v>5</v>
      </c>
      <c r="M5" s="19" t="s">
        <v>14</v>
      </c>
      <c r="N5" s="5" t="s">
        <v>10</v>
      </c>
    </row>
    <row r="6" spans="1:14" ht="13.5" thickBot="1">
      <c r="A6" s="79" t="s">
        <v>71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</row>
    <row r="7" spans="1:23" ht="12.75">
      <c r="A7" s="10"/>
      <c r="B7" s="6"/>
      <c r="C7" s="6"/>
      <c r="D7" s="6"/>
      <c r="E7" s="7"/>
      <c r="F7" s="8">
        <f aca="true" t="shared" si="0" ref="F7:F41">D7*E7</f>
        <v>0</v>
      </c>
      <c r="G7" s="7"/>
      <c r="H7" s="8">
        <f aca="true" t="shared" si="1" ref="H7:H40">F7-G7</f>
        <v>0</v>
      </c>
      <c r="I7" s="18"/>
      <c r="J7" s="16">
        <v>85</v>
      </c>
      <c r="K7" s="8">
        <f aca="true" t="shared" si="2" ref="K7:K40">(I7*J7)/100</f>
        <v>0</v>
      </c>
      <c r="L7" s="8">
        <f aca="true" t="shared" si="3" ref="L7:L40">F7-K7</f>
        <v>0</v>
      </c>
      <c r="M7" s="21"/>
      <c r="N7" s="9"/>
      <c r="P7" s="93" t="s">
        <v>34</v>
      </c>
      <c r="Q7" s="94"/>
      <c r="R7" s="94"/>
      <c r="S7" s="94"/>
      <c r="T7" s="94"/>
      <c r="U7" s="94"/>
      <c r="V7" s="94"/>
      <c r="W7" s="95"/>
    </row>
    <row r="8" spans="1:29" ht="12.75">
      <c r="A8" s="6"/>
      <c r="B8" s="6"/>
      <c r="C8" s="6"/>
      <c r="D8" s="6"/>
      <c r="E8" s="7"/>
      <c r="F8" s="8">
        <f t="shared" si="0"/>
        <v>0</v>
      </c>
      <c r="G8" s="7"/>
      <c r="H8" s="8">
        <f t="shared" si="1"/>
        <v>0</v>
      </c>
      <c r="I8" s="18"/>
      <c r="J8" s="16">
        <v>85</v>
      </c>
      <c r="K8" s="8">
        <f t="shared" si="2"/>
        <v>0</v>
      </c>
      <c r="L8" s="8">
        <f t="shared" si="3"/>
        <v>0</v>
      </c>
      <c r="M8" s="21"/>
      <c r="N8" s="9"/>
      <c r="P8" s="122" t="s">
        <v>59</v>
      </c>
      <c r="Q8" s="123"/>
      <c r="R8" s="123"/>
      <c r="S8" s="123"/>
      <c r="T8" s="123"/>
      <c r="U8" s="123"/>
      <c r="V8" s="123"/>
      <c r="W8" s="124"/>
      <c r="X8" s="25"/>
      <c r="Y8" s="25"/>
      <c r="Z8" s="25"/>
      <c r="AA8" s="25"/>
      <c r="AB8" s="25"/>
      <c r="AC8" s="25"/>
    </row>
    <row r="9" spans="1:29" ht="12.75">
      <c r="A9" s="6"/>
      <c r="B9" s="6"/>
      <c r="C9" s="6"/>
      <c r="D9" s="6"/>
      <c r="E9" s="7"/>
      <c r="F9" s="8">
        <f t="shared" si="0"/>
        <v>0</v>
      </c>
      <c r="G9" s="7"/>
      <c r="H9" s="8">
        <f t="shared" si="1"/>
        <v>0</v>
      </c>
      <c r="I9" s="18"/>
      <c r="J9" s="16">
        <v>85</v>
      </c>
      <c r="K9" s="8">
        <f t="shared" si="2"/>
        <v>0</v>
      </c>
      <c r="L9" s="8">
        <f t="shared" si="3"/>
        <v>0</v>
      </c>
      <c r="M9" s="21"/>
      <c r="N9" s="9"/>
      <c r="P9" s="90" t="s">
        <v>15</v>
      </c>
      <c r="Q9" s="91"/>
      <c r="R9" s="91"/>
      <c r="S9" s="91"/>
      <c r="T9" s="91"/>
      <c r="U9" s="91"/>
      <c r="V9" s="91"/>
      <c r="W9" s="92"/>
      <c r="X9" s="25"/>
      <c r="Y9" s="25"/>
      <c r="Z9" s="25"/>
      <c r="AA9" s="25"/>
      <c r="AB9" s="25"/>
      <c r="AC9" s="25"/>
    </row>
    <row r="10" spans="1:29" ht="12.75">
      <c r="A10" s="10"/>
      <c r="B10" s="6"/>
      <c r="C10" s="6"/>
      <c r="D10" s="6"/>
      <c r="E10" s="7"/>
      <c r="F10" s="8">
        <f t="shared" si="0"/>
        <v>0</v>
      </c>
      <c r="G10" s="7"/>
      <c r="H10" s="8">
        <f t="shared" si="1"/>
        <v>0</v>
      </c>
      <c r="I10" s="18"/>
      <c r="J10" s="16">
        <v>85</v>
      </c>
      <c r="K10" s="8">
        <f t="shared" si="2"/>
        <v>0</v>
      </c>
      <c r="L10" s="8">
        <f t="shared" si="3"/>
        <v>0</v>
      </c>
      <c r="M10" s="21"/>
      <c r="N10" s="9"/>
      <c r="P10" s="90" t="s">
        <v>13</v>
      </c>
      <c r="Q10" s="91"/>
      <c r="R10" s="91"/>
      <c r="S10" s="91"/>
      <c r="T10" s="91"/>
      <c r="U10" s="91"/>
      <c r="V10" s="91"/>
      <c r="W10" s="92"/>
      <c r="X10" s="23"/>
      <c r="Y10" s="23"/>
      <c r="Z10" s="23"/>
      <c r="AA10" s="23"/>
      <c r="AB10" s="23"/>
      <c r="AC10" s="23"/>
    </row>
    <row r="11" spans="1:29" ht="12.75">
      <c r="A11" s="10"/>
      <c r="B11" s="6"/>
      <c r="C11" s="6"/>
      <c r="D11" s="6"/>
      <c r="E11" s="7"/>
      <c r="F11" s="8">
        <f t="shared" si="0"/>
        <v>0</v>
      </c>
      <c r="G11" s="7"/>
      <c r="H11" s="8">
        <f t="shared" si="1"/>
        <v>0</v>
      </c>
      <c r="I11" s="18"/>
      <c r="J11" s="16">
        <v>85</v>
      </c>
      <c r="K11" s="8">
        <f t="shared" si="2"/>
        <v>0</v>
      </c>
      <c r="L11" s="8">
        <f t="shared" si="3"/>
        <v>0</v>
      </c>
      <c r="M11" s="21"/>
      <c r="N11" s="9"/>
      <c r="P11" s="90" t="s">
        <v>21</v>
      </c>
      <c r="Q11" s="91"/>
      <c r="R11" s="91"/>
      <c r="S11" s="91"/>
      <c r="T11" s="91"/>
      <c r="U11" s="91"/>
      <c r="V11" s="91"/>
      <c r="W11" s="92"/>
      <c r="X11" s="23"/>
      <c r="Y11" s="23"/>
      <c r="Z11" s="23"/>
      <c r="AA11" s="23"/>
      <c r="AB11" s="23"/>
      <c r="AC11" s="23"/>
    </row>
    <row r="12" spans="1:29" ht="12.75">
      <c r="A12" s="79" t="s">
        <v>60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P12" s="90" t="s">
        <v>22</v>
      </c>
      <c r="Q12" s="91"/>
      <c r="R12" s="91"/>
      <c r="S12" s="91"/>
      <c r="T12" s="91"/>
      <c r="U12" s="91"/>
      <c r="V12" s="91"/>
      <c r="W12" s="92"/>
      <c r="X12" s="23"/>
      <c r="Y12" s="23"/>
      <c r="Z12" s="23"/>
      <c r="AA12" s="23"/>
      <c r="AB12" s="23"/>
      <c r="AC12" s="23"/>
    </row>
    <row r="13" spans="1:29" ht="12.75">
      <c r="A13" s="6"/>
      <c r="B13" s="6"/>
      <c r="C13" s="6"/>
      <c r="D13" s="6"/>
      <c r="E13" s="7"/>
      <c r="F13" s="8">
        <f t="shared" si="0"/>
        <v>0</v>
      </c>
      <c r="G13" s="7"/>
      <c r="H13" s="8">
        <f t="shared" si="1"/>
        <v>0</v>
      </c>
      <c r="I13" s="18"/>
      <c r="J13" s="16">
        <v>85</v>
      </c>
      <c r="K13" s="8">
        <f t="shared" si="2"/>
        <v>0</v>
      </c>
      <c r="L13" s="8">
        <f t="shared" si="3"/>
        <v>0</v>
      </c>
      <c r="M13" s="21"/>
      <c r="N13" s="9"/>
      <c r="P13" s="90" t="s">
        <v>56</v>
      </c>
      <c r="Q13" s="91"/>
      <c r="R13" s="91"/>
      <c r="S13" s="91"/>
      <c r="T13" s="91"/>
      <c r="U13" s="91"/>
      <c r="V13" s="91"/>
      <c r="W13" s="92"/>
      <c r="X13" s="23"/>
      <c r="Y13" s="23"/>
      <c r="Z13" s="23"/>
      <c r="AA13" s="23"/>
      <c r="AB13" s="23"/>
      <c r="AC13" s="23"/>
    </row>
    <row r="14" spans="1:29" ht="12.75">
      <c r="A14" s="6"/>
      <c r="B14" s="6"/>
      <c r="C14" s="6"/>
      <c r="D14" s="6"/>
      <c r="E14" s="7"/>
      <c r="F14" s="8">
        <f t="shared" si="0"/>
        <v>0</v>
      </c>
      <c r="G14" s="7"/>
      <c r="H14" s="8">
        <f t="shared" si="1"/>
        <v>0</v>
      </c>
      <c r="I14" s="18"/>
      <c r="J14" s="16">
        <v>85</v>
      </c>
      <c r="K14" s="8">
        <f t="shared" si="2"/>
        <v>0</v>
      </c>
      <c r="L14" s="8">
        <f t="shared" si="3"/>
        <v>0</v>
      </c>
      <c r="M14" s="21"/>
      <c r="N14" s="9"/>
      <c r="P14" s="90" t="s">
        <v>23</v>
      </c>
      <c r="Q14" s="91"/>
      <c r="R14" s="91"/>
      <c r="S14" s="91"/>
      <c r="T14" s="91"/>
      <c r="U14" s="91"/>
      <c r="V14" s="91"/>
      <c r="W14" s="92"/>
      <c r="X14" s="23"/>
      <c r="Y14" s="23"/>
      <c r="Z14" s="23"/>
      <c r="AA14" s="23"/>
      <c r="AB14" s="23"/>
      <c r="AC14" s="23"/>
    </row>
    <row r="15" spans="1:29" ht="12.75" customHeight="1">
      <c r="A15" s="6"/>
      <c r="B15" s="6"/>
      <c r="C15" s="6"/>
      <c r="D15" s="6"/>
      <c r="E15" s="7"/>
      <c r="F15" s="8">
        <f t="shared" si="0"/>
        <v>0</v>
      </c>
      <c r="G15" s="7"/>
      <c r="H15" s="8">
        <f t="shared" si="1"/>
        <v>0</v>
      </c>
      <c r="I15" s="18"/>
      <c r="J15" s="16">
        <v>85</v>
      </c>
      <c r="K15" s="8">
        <f t="shared" si="2"/>
        <v>0</v>
      </c>
      <c r="L15" s="8">
        <f t="shared" si="3"/>
        <v>0</v>
      </c>
      <c r="M15" s="21"/>
      <c r="N15" s="9"/>
      <c r="P15" s="110" t="s">
        <v>68</v>
      </c>
      <c r="Q15" s="111"/>
      <c r="R15" s="111"/>
      <c r="S15" s="111"/>
      <c r="T15" s="111"/>
      <c r="U15" s="111"/>
      <c r="V15" s="111"/>
      <c r="W15" s="112"/>
      <c r="X15" s="23"/>
      <c r="Y15" s="23"/>
      <c r="Z15" s="23"/>
      <c r="AA15" s="23"/>
      <c r="AB15" s="23"/>
      <c r="AC15" s="23"/>
    </row>
    <row r="16" spans="1:23" ht="12.75">
      <c r="A16" s="11"/>
      <c r="B16" s="6"/>
      <c r="C16" s="6"/>
      <c r="D16" s="6"/>
      <c r="E16" s="7"/>
      <c r="F16" s="8">
        <f t="shared" si="0"/>
        <v>0</v>
      </c>
      <c r="G16" s="7"/>
      <c r="H16" s="8">
        <f t="shared" si="1"/>
        <v>0</v>
      </c>
      <c r="I16" s="18"/>
      <c r="J16" s="16">
        <v>85</v>
      </c>
      <c r="K16" s="8">
        <f t="shared" si="2"/>
        <v>0</v>
      </c>
      <c r="L16" s="8">
        <f t="shared" si="3"/>
        <v>0</v>
      </c>
      <c r="M16" s="21"/>
      <c r="N16" s="9"/>
      <c r="P16" s="113"/>
      <c r="Q16" s="114"/>
      <c r="R16" s="114"/>
      <c r="S16" s="114"/>
      <c r="T16" s="114"/>
      <c r="U16" s="114"/>
      <c r="V16" s="114"/>
      <c r="W16" s="115"/>
    </row>
    <row r="17" spans="1:23" ht="12.75">
      <c r="A17" s="10"/>
      <c r="B17" s="6"/>
      <c r="C17" s="6"/>
      <c r="D17" s="6"/>
      <c r="E17" s="7"/>
      <c r="F17" s="8">
        <f t="shared" si="0"/>
        <v>0</v>
      </c>
      <c r="G17" s="7"/>
      <c r="H17" s="8">
        <f t="shared" si="1"/>
        <v>0</v>
      </c>
      <c r="I17" s="18"/>
      <c r="J17" s="16">
        <v>85</v>
      </c>
      <c r="K17" s="8">
        <f t="shared" si="2"/>
        <v>0</v>
      </c>
      <c r="L17" s="8">
        <f t="shared" si="3"/>
        <v>0</v>
      </c>
      <c r="M17" s="21"/>
      <c r="N17" s="9"/>
      <c r="P17" s="113" t="s">
        <v>75</v>
      </c>
      <c r="Q17" s="114"/>
      <c r="R17" s="114"/>
      <c r="S17" s="114"/>
      <c r="T17" s="114"/>
      <c r="U17" s="114"/>
      <c r="V17" s="114"/>
      <c r="W17" s="115"/>
    </row>
    <row r="18" spans="1:23" ht="12.75">
      <c r="A18" s="79" t="s">
        <v>61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P18" s="116"/>
      <c r="Q18" s="117"/>
      <c r="R18" s="117"/>
      <c r="S18" s="117"/>
      <c r="T18" s="117"/>
      <c r="U18" s="117"/>
      <c r="V18" s="117"/>
      <c r="W18" s="118"/>
    </row>
    <row r="19" spans="1:23" ht="12.75">
      <c r="A19" s="6"/>
      <c r="B19" s="6"/>
      <c r="C19" s="6"/>
      <c r="D19" s="6"/>
      <c r="E19" s="7"/>
      <c r="F19" s="8">
        <f t="shared" si="0"/>
        <v>0</v>
      </c>
      <c r="G19" s="7"/>
      <c r="H19" s="8">
        <f t="shared" si="1"/>
        <v>0</v>
      </c>
      <c r="I19" s="18"/>
      <c r="J19" s="16">
        <v>85</v>
      </c>
      <c r="K19" s="8">
        <f t="shared" si="2"/>
        <v>0</v>
      </c>
      <c r="L19" s="8">
        <f t="shared" si="3"/>
        <v>0</v>
      </c>
      <c r="M19" s="21"/>
      <c r="N19" s="9"/>
      <c r="P19" s="116"/>
      <c r="Q19" s="117"/>
      <c r="R19" s="117"/>
      <c r="S19" s="117"/>
      <c r="T19" s="117"/>
      <c r="U19" s="117"/>
      <c r="V19" s="117"/>
      <c r="W19" s="118"/>
    </row>
    <row r="20" spans="1:23" ht="12.75">
      <c r="A20" s="6"/>
      <c r="B20" s="6"/>
      <c r="C20" s="6"/>
      <c r="D20" s="6"/>
      <c r="E20" s="7"/>
      <c r="F20" s="8">
        <f t="shared" si="0"/>
        <v>0</v>
      </c>
      <c r="G20" s="7"/>
      <c r="H20" s="8">
        <f t="shared" si="1"/>
        <v>0</v>
      </c>
      <c r="I20" s="18"/>
      <c r="J20" s="16">
        <v>85</v>
      </c>
      <c r="K20" s="8">
        <f t="shared" si="2"/>
        <v>0</v>
      </c>
      <c r="L20" s="8">
        <f t="shared" si="3"/>
        <v>0</v>
      </c>
      <c r="M20" s="21"/>
      <c r="N20" s="9"/>
      <c r="P20" s="116"/>
      <c r="Q20" s="117"/>
      <c r="R20" s="117"/>
      <c r="S20" s="117"/>
      <c r="T20" s="117"/>
      <c r="U20" s="117"/>
      <c r="V20" s="117"/>
      <c r="W20" s="118"/>
    </row>
    <row r="21" spans="1:23" ht="13.5" thickBot="1">
      <c r="A21" s="6"/>
      <c r="B21" s="6"/>
      <c r="C21" s="6"/>
      <c r="D21" s="6"/>
      <c r="E21" s="7"/>
      <c r="F21" s="8">
        <f t="shared" si="0"/>
        <v>0</v>
      </c>
      <c r="G21" s="7"/>
      <c r="H21" s="8">
        <f t="shared" si="1"/>
        <v>0</v>
      </c>
      <c r="I21" s="18"/>
      <c r="J21" s="16">
        <v>85</v>
      </c>
      <c r="K21" s="8">
        <f t="shared" si="2"/>
        <v>0</v>
      </c>
      <c r="L21" s="8">
        <f t="shared" si="3"/>
        <v>0</v>
      </c>
      <c r="M21" s="21"/>
      <c r="N21" s="9"/>
      <c r="P21" s="119"/>
      <c r="Q21" s="120"/>
      <c r="R21" s="120"/>
      <c r="S21" s="120"/>
      <c r="T21" s="120"/>
      <c r="U21" s="120"/>
      <c r="V21" s="120"/>
      <c r="W21" s="121"/>
    </row>
    <row r="22" spans="1:14" ht="12.75">
      <c r="A22" s="6"/>
      <c r="B22" s="6"/>
      <c r="C22" s="6"/>
      <c r="D22" s="6"/>
      <c r="E22" s="7"/>
      <c r="F22" s="8">
        <f t="shared" si="0"/>
        <v>0</v>
      </c>
      <c r="G22" s="7"/>
      <c r="H22" s="8">
        <f t="shared" si="1"/>
        <v>0</v>
      </c>
      <c r="I22" s="18"/>
      <c r="J22" s="16">
        <v>85</v>
      </c>
      <c r="K22" s="8">
        <f t="shared" si="2"/>
        <v>0</v>
      </c>
      <c r="L22" s="8">
        <f t="shared" si="3"/>
        <v>0</v>
      </c>
      <c r="M22" s="21"/>
      <c r="N22" s="9"/>
    </row>
    <row r="23" spans="1:14" ht="12.75">
      <c r="A23" s="10"/>
      <c r="B23" s="6"/>
      <c r="C23" s="6"/>
      <c r="D23" s="6"/>
      <c r="E23" s="7"/>
      <c r="F23" s="8">
        <f t="shared" si="0"/>
        <v>0</v>
      </c>
      <c r="G23" s="7"/>
      <c r="H23" s="8">
        <f t="shared" si="1"/>
        <v>0</v>
      </c>
      <c r="I23" s="18"/>
      <c r="J23" s="16">
        <v>85</v>
      </c>
      <c r="K23" s="8">
        <f t="shared" si="2"/>
        <v>0</v>
      </c>
      <c r="L23" s="8">
        <f t="shared" si="3"/>
        <v>0</v>
      </c>
      <c r="M23" s="21"/>
      <c r="N23" s="9"/>
    </row>
    <row r="24" spans="1:14" ht="12.75">
      <c r="A24" s="79" t="s">
        <v>62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1:14" ht="12.75">
      <c r="A25" s="6"/>
      <c r="B25" s="6"/>
      <c r="C25" s="6"/>
      <c r="D25" s="6"/>
      <c r="E25" s="7"/>
      <c r="F25" s="8">
        <f t="shared" si="0"/>
        <v>0</v>
      </c>
      <c r="G25" s="7"/>
      <c r="H25" s="8">
        <f t="shared" si="1"/>
        <v>0</v>
      </c>
      <c r="I25" s="18"/>
      <c r="J25" s="16">
        <v>85</v>
      </c>
      <c r="K25" s="8">
        <f t="shared" si="2"/>
        <v>0</v>
      </c>
      <c r="L25" s="8">
        <f t="shared" si="3"/>
        <v>0</v>
      </c>
      <c r="M25" s="21"/>
      <c r="N25" s="9"/>
    </row>
    <row r="26" spans="1:14" ht="12.75">
      <c r="A26" s="6"/>
      <c r="B26" s="6"/>
      <c r="C26" s="6"/>
      <c r="D26" s="6"/>
      <c r="E26" s="7"/>
      <c r="F26" s="8">
        <f t="shared" si="0"/>
        <v>0</v>
      </c>
      <c r="G26" s="7"/>
      <c r="H26" s="8">
        <f t="shared" si="1"/>
        <v>0</v>
      </c>
      <c r="I26" s="18"/>
      <c r="J26" s="16">
        <v>85</v>
      </c>
      <c r="K26" s="8">
        <f t="shared" si="2"/>
        <v>0</v>
      </c>
      <c r="L26" s="8">
        <f t="shared" si="3"/>
        <v>0</v>
      </c>
      <c r="M26" s="21"/>
      <c r="N26" s="9"/>
    </row>
    <row r="27" spans="1:14" ht="12.75">
      <c r="A27" s="6"/>
      <c r="B27" s="6"/>
      <c r="C27" s="6"/>
      <c r="D27" s="6"/>
      <c r="E27" s="7"/>
      <c r="F27" s="8">
        <f t="shared" si="0"/>
        <v>0</v>
      </c>
      <c r="G27" s="7"/>
      <c r="H27" s="8">
        <f t="shared" si="1"/>
        <v>0</v>
      </c>
      <c r="I27" s="18"/>
      <c r="J27" s="16">
        <v>85</v>
      </c>
      <c r="K27" s="8">
        <f t="shared" si="2"/>
        <v>0</v>
      </c>
      <c r="L27" s="8">
        <f t="shared" si="3"/>
        <v>0</v>
      </c>
      <c r="M27" s="21"/>
      <c r="N27" s="9"/>
    </row>
    <row r="28" spans="1:14" ht="12.75">
      <c r="A28" s="6"/>
      <c r="B28" s="6"/>
      <c r="C28" s="6"/>
      <c r="D28" s="6"/>
      <c r="E28" s="7"/>
      <c r="F28" s="8">
        <f t="shared" si="0"/>
        <v>0</v>
      </c>
      <c r="G28" s="7"/>
      <c r="H28" s="8">
        <f t="shared" si="1"/>
        <v>0</v>
      </c>
      <c r="I28" s="18"/>
      <c r="J28" s="16">
        <v>85</v>
      </c>
      <c r="K28" s="8">
        <f t="shared" si="2"/>
        <v>0</v>
      </c>
      <c r="L28" s="8">
        <f t="shared" si="3"/>
        <v>0</v>
      </c>
      <c r="M28" s="21"/>
      <c r="N28" s="9"/>
    </row>
    <row r="29" spans="1:14" ht="12.75">
      <c r="A29" s="6"/>
      <c r="B29" s="6"/>
      <c r="C29" s="6"/>
      <c r="D29" s="6"/>
      <c r="E29" s="7"/>
      <c r="F29" s="8">
        <f t="shared" si="0"/>
        <v>0</v>
      </c>
      <c r="G29" s="7"/>
      <c r="H29" s="8">
        <f t="shared" si="1"/>
        <v>0</v>
      </c>
      <c r="I29" s="18"/>
      <c r="J29" s="16">
        <v>85</v>
      </c>
      <c r="K29" s="8">
        <f t="shared" si="2"/>
        <v>0</v>
      </c>
      <c r="L29" s="8">
        <f t="shared" si="3"/>
        <v>0</v>
      </c>
      <c r="M29" s="21"/>
      <c r="N29" s="9"/>
    </row>
    <row r="30" spans="1:14" ht="12.75">
      <c r="A30" s="79" t="s">
        <v>63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/>
    </row>
    <row r="31" spans="1:14" ht="12.75">
      <c r="A31" s="10"/>
      <c r="B31" s="6"/>
      <c r="C31" s="6"/>
      <c r="D31" s="6"/>
      <c r="E31" s="7"/>
      <c r="F31" s="8">
        <f t="shared" si="0"/>
        <v>0</v>
      </c>
      <c r="G31" s="7"/>
      <c r="H31" s="8">
        <f t="shared" si="1"/>
        <v>0</v>
      </c>
      <c r="I31" s="18"/>
      <c r="J31" s="16">
        <v>85</v>
      </c>
      <c r="K31" s="8">
        <f t="shared" si="2"/>
        <v>0</v>
      </c>
      <c r="L31" s="8">
        <f t="shared" si="3"/>
        <v>0</v>
      </c>
      <c r="M31" s="21"/>
      <c r="N31" s="9"/>
    </row>
    <row r="32" spans="1:14" ht="12.75">
      <c r="A32" s="6"/>
      <c r="B32" s="6"/>
      <c r="C32" s="6"/>
      <c r="D32" s="6"/>
      <c r="E32" s="7"/>
      <c r="F32" s="8">
        <f t="shared" si="0"/>
        <v>0</v>
      </c>
      <c r="G32" s="7"/>
      <c r="H32" s="8">
        <f t="shared" si="1"/>
        <v>0</v>
      </c>
      <c r="I32" s="18"/>
      <c r="J32" s="16">
        <v>85</v>
      </c>
      <c r="K32" s="8">
        <f t="shared" si="2"/>
        <v>0</v>
      </c>
      <c r="L32" s="8">
        <f t="shared" si="3"/>
        <v>0</v>
      </c>
      <c r="M32" s="21"/>
      <c r="N32" s="9"/>
    </row>
    <row r="33" spans="1:14" ht="12.75">
      <c r="A33" s="6"/>
      <c r="B33" s="6"/>
      <c r="C33" s="6"/>
      <c r="D33" s="6"/>
      <c r="E33" s="7"/>
      <c r="F33" s="8">
        <f t="shared" si="0"/>
        <v>0</v>
      </c>
      <c r="G33" s="7"/>
      <c r="H33" s="8">
        <f t="shared" si="1"/>
        <v>0</v>
      </c>
      <c r="I33" s="18"/>
      <c r="J33" s="16">
        <v>85</v>
      </c>
      <c r="K33" s="8">
        <f t="shared" si="2"/>
        <v>0</v>
      </c>
      <c r="L33" s="8">
        <f t="shared" si="3"/>
        <v>0</v>
      </c>
      <c r="M33" s="21"/>
      <c r="N33" s="9"/>
    </row>
    <row r="34" spans="1:14" ht="12.75">
      <c r="A34" s="6"/>
      <c r="B34" s="6"/>
      <c r="C34" s="6"/>
      <c r="D34" s="6"/>
      <c r="E34" s="7"/>
      <c r="F34" s="8">
        <f t="shared" si="0"/>
        <v>0</v>
      </c>
      <c r="G34" s="7"/>
      <c r="H34" s="8">
        <f t="shared" si="1"/>
        <v>0</v>
      </c>
      <c r="I34" s="18"/>
      <c r="J34" s="16">
        <v>85</v>
      </c>
      <c r="K34" s="8">
        <f t="shared" si="2"/>
        <v>0</v>
      </c>
      <c r="L34" s="8">
        <f t="shared" si="3"/>
        <v>0</v>
      </c>
      <c r="M34" s="21"/>
      <c r="N34" s="9"/>
    </row>
    <row r="35" spans="1:14" ht="12.75">
      <c r="A35" s="6"/>
      <c r="B35" s="6"/>
      <c r="C35" s="6"/>
      <c r="D35" s="6"/>
      <c r="E35" s="7"/>
      <c r="F35" s="8">
        <f t="shared" si="0"/>
        <v>0</v>
      </c>
      <c r="G35" s="7"/>
      <c r="H35" s="8">
        <f t="shared" si="1"/>
        <v>0</v>
      </c>
      <c r="I35" s="18"/>
      <c r="J35" s="16">
        <v>85</v>
      </c>
      <c r="K35" s="8">
        <f t="shared" si="2"/>
        <v>0</v>
      </c>
      <c r="L35" s="8">
        <f t="shared" si="3"/>
        <v>0</v>
      </c>
      <c r="M35" s="21"/>
      <c r="N35" s="9"/>
    </row>
    <row r="36" spans="1:14" ht="12.75">
      <c r="A36" s="79" t="s">
        <v>72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3"/>
    </row>
    <row r="37" spans="1:14" ht="12.75">
      <c r="A37" s="6"/>
      <c r="B37" s="6"/>
      <c r="C37" s="6"/>
      <c r="D37" s="6"/>
      <c r="E37" s="7"/>
      <c r="F37" s="8">
        <f>D37*E37</f>
        <v>0</v>
      </c>
      <c r="G37" s="7"/>
      <c r="H37" s="8">
        <f>F37-G37</f>
        <v>0</v>
      </c>
      <c r="I37" s="18"/>
      <c r="J37" s="16">
        <v>85</v>
      </c>
      <c r="K37" s="8">
        <f>(I37*J37)/100</f>
        <v>0</v>
      </c>
      <c r="L37" s="8">
        <f>F37-K37</f>
        <v>0</v>
      </c>
      <c r="M37" s="21"/>
      <c r="N37" s="9"/>
    </row>
    <row r="38" spans="1:14" ht="12.75">
      <c r="A38" s="6"/>
      <c r="B38" s="6"/>
      <c r="C38" s="6"/>
      <c r="D38" s="6"/>
      <c r="E38" s="7"/>
      <c r="F38" s="8">
        <f>D38*E38</f>
        <v>0</v>
      </c>
      <c r="G38" s="7"/>
      <c r="H38" s="8">
        <f>F38-G38</f>
        <v>0</v>
      </c>
      <c r="I38" s="18"/>
      <c r="J38" s="16">
        <v>85</v>
      </c>
      <c r="K38" s="8">
        <f>(I38*J38)/100</f>
        <v>0</v>
      </c>
      <c r="L38" s="8">
        <f>F38-K38</f>
        <v>0</v>
      </c>
      <c r="M38" s="21"/>
      <c r="N38" s="9"/>
    </row>
    <row r="39" spans="1:14" ht="12.75">
      <c r="A39" s="6"/>
      <c r="B39" s="6"/>
      <c r="C39" s="6"/>
      <c r="D39" s="6"/>
      <c r="E39" s="7"/>
      <c r="F39" s="8">
        <f>D39*E39</f>
        <v>0</v>
      </c>
      <c r="G39" s="7"/>
      <c r="H39" s="8">
        <f>F39-G39</f>
        <v>0</v>
      </c>
      <c r="I39" s="18"/>
      <c r="J39" s="16">
        <v>85</v>
      </c>
      <c r="K39" s="8">
        <f>(I39*J39)/100</f>
        <v>0</v>
      </c>
      <c r="L39" s="8">
        <f>F39-K39</f>
        <v>0</v>
      </c>
      <c r="M39" s="21"/>
      <c r="N39" s="9"/>
    </row>
    <row r="40" spans="1:14" ht="12.75">
      <c r="A40" s="6"/>
      <c r="B40" s="6"/>
      <c r="C40" s="6"/>
      <c r="D40" s="6"/>
      <c r="E40" s="7"/>
      <c r="F40" s="8">
        <f t="shared" si="0"/>
        <v>0</v>
      </c>
      <c r="G40" s="7"/>
      <c r="H40" s="8">
        <f t="shared" si="1"/>
        <v>0</v>
      </c>
      <c r="I40" s="18"/>
      <c r="J40" s="16">
        <v>85</v>
      </c>
      <c r="K40" s="8">
        <f t="shared" si="2"/>
        <v>0</v>
      </c>
      <c r="L40" s="8">
        <f t="shared" si="3"/>
        <v>0</v>
      </c>
      <c r="M40" s="21"/>
      <c r="N40" s="9"/>
    </row>
    <row r="41" spans="1:14" ht="12.75">
      <c r="A41" s="10"/>
      <c r="B41" s="6"/>
      <c r="C41" s="6"/>
      <c r="D41" s="6"/>
      <c r="E41" s="7"/>
      <c r="F41" s="8">
        <f t="shared" si="0"/>
        <v>0</v>
      </c>
      <c r="G41" s="7"/>
      <c r="H41" s="8">
        <f>F41-G41</f>
        <v>0</v>
      </c>
      <c r="I41" s="18"/>
      <c r="J41" s="16">
        <v>85</v>
      </c>
      <c r="K41" s="8">
        <f>(I41*J41)/100</f>
        <v>0</v>
      </c>
      <c r="L41" s="8">
        <f>F41-K41</f>
        <v>0</v>
      </c>
      <c r="M41" s="21"/>
      <c r="N41" s="9"/>
    </row>
    <row r="42" spans="1:14" ht="12.75">
      <c r="A42" s="12" t="s">
        <v>48</v>
      </c>
      <c r="B42" s="13"/>
      <c r="C42" s="13"/>
      <c r="D42" s="13"/>
      <c r="E42" s="13"/>
      <c r="F42" s="17">
        <f>SUM(F6:F41)</f>
        <v>0</v>
      </c>
      <c r="G42" s="17">
        <f>SUM(G6:G41)</f>
        <v>0</v>
      </c>
      <c r="H42" s="17">
        <f>SUM(H6:H41)</f>
        <v>0</v>
      </c>
      <c r="I42" s="17">
        <f>SUM(I6:I41)</f>
        <v>0</v>
      </c>
      <c r="J42" s="14"/>
      <c r="K42" s="17">
        <f>SUM(K6:K41)</f>
        <v>0</v>
      </c>
      <c r="L42" s="17">
        <f>SUM(L6:L41)</f>
        <v>0</v>
      </c>
      <c r="M42" s="22"/>
      <c r="N42" s="15"/>
    </row>
    <row r="43" spans="1:14" ht="12.75">
      <c r="A43" s="38" t="s">
        <v>49</v>
      </c>
      <c r="B43" s="39"/>
      <c r="C43" s="39"/>
      <c r="D43" s="39"/>
      <c r="E43" s="39"/>
      <c r="F43" s="40">
        <f>'FAZA 1'!F42+'FAZA 2'!F42</f>
        <v>0</v>
      </c>
      <c r="G43" s="40">
        <f>'FAZA 1'!G42+'FAZA 2'!G42</f>
        <v>0</v>
      </c>
      <c r="H43" s="40">
        <f>'FAZA 1'!H42+'FAZA 2'!H42</f>
        <v>0</v>
      </c>
      <c r="I43" s="40">
        <f>'FAZA 1'!I42+'FAZA 2'!I42</f>
        <v>0</v>
      </c>
      <c r="J43" s="41"/>
      <c r="K43" s="40">
        <f>'FAZA 1'!K42+'FAZA 2'!K42</f>
        <v>0</v>
      </c>
      <c r="L43" s="40">
        <f>'FAZA 1'!L42+'FAZA 2'!L42</f>
        <v>0</v>
      </c>
      <c r="M43" s="42"/>
      <c r="N43" s="43"/>
    </row>
    <row r="44" spans="1:14" ht="13.5" thickBo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6.5" thickBot="1">
      <c r="A45" s="87" t="s">
        <v>46</v>
      </c>
      <c r="B45" s="88"/>
      <c r="C45" s="8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5" customHeight="1" thickBot="1">
      <c r="A46" s="30" t="s">
        <v>29</v>
      </c>
      <c r="B46" s="125">
        <f>F42</f>
        <v>0</v>
      </c>
      <c r="C46" s="126"/>
      <c r="D46" s="23"/>
      <c r="E46" s="23"/>
      <c r="F46" s="104" t="s">
        <v>53</v>
      </c>
      <c r="G46" s="105"/>
      <c r="H46" s="106"/>
      <c r="I46" s="23"/>
      <c r="J46" s="23"/>
      <c r="K46" s="23"/>
      <c r="L46" s="23"/>
      <c r="M46" s="23"/>
      <c r="N46" s="23"/>
    </row>
    <row r="47" spans="1:14" ht="15" customHeight="1">
      <c r="A47" s="31" t="s">
        <v>30</v>
      </c>
      <c r="B47" s="96">
        <f>I42</f>
        <v>0</v>
      </c>
      <c r="C47" s="97"/>
      <c r="D47" s="23"/>
      <c r="E47" s="23"/>
      <c r="F47" s="26" t="s">
        <v>41</v>
      </c>
      <c r="G47" s="98">
        <f>SUMIF(B7:B41,"prispevek v naravi-lastno delo",I7:I41)</f>
        <v>0</v>
      </c>
      <c r="H47" s="99"/>
      <c r="I47" s="23"/>
      <c r="J47" s="23"/>
      <c r="K47" s="23"/>
      <c r="L47" s="23"/>
      <c r="M47" s="23"/>
      <c r="N47" s="23"/>
    </row>
    <row r="48" spans="1:14" ht="15" customHeight="1">
      <c r="A48" s="31" t="s">
        <v>31</v>
      </c>
      <c r="B48" s="107">
        <v>85</v>
      </c>
      <c r="C48" s="108"/>
      <c r="D48" s="23"/>
      <c r="E48" s="23"/>
      <c r="F48" s="27" t="s">
        <v>42</v>
      </c>
      <c r="G48" s="100">
        <f>SUMIF(B7:B41,"prispevek v naravi-lasten material",I7:I41)</f>
        <v>0</v>
      </c>
      <c r="H48" s="101"/>
      <c r="I48" s="23"/>
      <c r="J48" s="23"/>
      <c r="K48" s="23"/>
      <c r="L48" s="23"/>
      <c r="M48" s="23"/>
      <c r="N48" s="23"/>
    </row>
    <row r="49" spans="1:14" ht="15" customHeight="1" thickBot="1">
      <c r="A49" s="31" t="s">
        <v>32</v>
      </c>
      <c r="B49" s="96">
        <f>K42</f>
        <v>0</v>
      </c>
      <c r="C49" s="97"/>
      <c r="D49" s="23"/>
      <c r="E49" s="23"/>
      <c r="F49" s="28" t="s">
        <v>43</v>
      </c>
      <c r="G49" s="102">
        <f>SUMIF(B7:B41,"prispevek v naravi-zemljišče",I7:I41)</f>
        <v>0</v>
      </c>
      <c r="H49" s="103"/>
      <c r="I49" s="23"/>
      <c r="J49" s="23"/>
      <c r="K49" s="23"/>
      <c r="L49" s="23"/>
      <c r="M49" s="23"/>
      <c r="N49" s="23"/>
    </row>
    <row r="50" spans="1:14" ht="15" customHeight="1" thickBot="1">
      <c r="A50" s="31" t="s">
        <v>33</v>
      </c>
      <c r="B50" s="96">
        <f>L42</f>
        <v>0</v>
      </c>
      <c r="C50" s="97"/>
      <c r="D50" s="23"/>
      <c r="E50" s="23"/>
      <c r="F50" s="29" t="s">
        <v>44</v>
      </c>
      <c r="G50" s="85">
        <f>SUM(G47:H49)</f>
        <v>0</v>
      </c>
      <c r="H50" s="86"/>
      <c r="I50" s="23"/>
      <c r="J50" s="23"/>
      <c r="K50" s="23"/>
      <c r="L50" s="23"/>
      <c r="M50" s="23"/>
      <c r="N50" s="23"/>
    </row>
    <row r="51" spans="1:14" ht="15" customHeight="1">
      <c r="A51" s="32" t="s">
        <v>35</v>
      </c>
      <c r="B51" s="33">
        <f>G50</f>
        <v>0</v>
      </c>
      <c r="C51" s="34" t="e">
        <f>B51/B47</f>
        <v>#DIV/0!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3" ht="15" customHeight="1">
      <c r="A52" s="32" t="s">
        <v>36</v>
      </c>
      <c r="B52" s="33">
        <f>SUMIF(B7:B41,"stroški nakupa zemljišč",I7:I41)</f>
        <v>0</v>
      </c>
      <c r="C52" s="34" t="e">
        <f>B52/B47</f>
        <v>#DIV/0!</v>
      </c>
    </row>
    <row r="53" spans="1:3" ht="15" customHeight="1">
      <c r="A53" s="32" t="s">
        <v>37</v>
      </c>
      <c r="B53" s="33">
        <f>SUMIF(B7:B41,"splošni stroški",I7:I41)</f>
        <v>0</v>
      </c>
      <c r="C53" s="34" t="e">
        <f>B53/B47</f>
        <v>#DIV/0!</v>
      </c>
    </row>
    <row r="54" spans="1:3" ht="25.5" customHeight="1">
      <c r="A54" s="32" t="s">
        <v>38</v>
      </c>
      <c r="B54" s="33">
        <f>SUMIF(B7:B11,"stroški koordinacije in vodenja",I7:I11)+SUMIF(B7:B11,"stroški dela",I7:I11)+SUMIF(B7:B11,"stroški materiala, naložb in storitev",I7:I11)+SUMIF(B7:B11,"prispevek v naravi-lastno delo",I7:I11)+SUMIF(B7:B11,"prispevek v naravi-lasten material",I7:I11)</f>
        <v>0</v>
      </c>
      <c r="C54" s="34" t="e">
        <f>B54/B47</f>
        <v>#DIV/0!</v>
      </c>
    </row>
    <row r="55" spans="1:3" ht="15" customHeight="1" thickBot="1">
      <c r="A55" s="35" t="s">
        <v>39</v>
      </c>
      <c r="B55" s="36">
        <f>SUMIF(B37:B41,"stroški promocije",I37:I41)+SUMIF(B37:B41,"stroški dela",I37:I41)+SUMIF(B37:B41,"stroški materiala, naložb in storitev",I37:I41)+SUMIF(B37:B41,"prispevek v naravi-lastno delo",I37:I41)+SUMIF(B37:B41,"prispevek v naravi-lasten material",I37:I41)</f>
        <v>0</v>
      </c>
      <c r="C55" s="37" t="e">
        <f>B55/B47</f>
        <v>#DIV/0!</v>
      </c>
    </row>
  </sheetData>
  <sheetProtection/>
  <mergeCells count="25">
    <mergeCell ref="A1:N1"/>
    <mergeCell ref="A4:N4"/>
    <mergeCell ref="P12:W12"/>
    <mergeCell ref="P13:W13"/>
    <mergeCell ref="A2:N2"/>
    <mergeCell ref="A3:N3"/>
    <mergeCell ref="G48:H48"/>
    <mergeCell ref="P7:W7"/>
    <mergeCell ref="P8:W8"/>
    <mergeCell ref="P9:W9"/>
    <mergeCell ref="P10:W10"/>
    <mergeCell ref="P11:W11"/>
    <mergeCell ref="P14:W14"/>
    <mergeCell ref="P15:W16"/>
    <mergeCell ref="P17:W21"/>
    <mergeCell ref="B49:C49"/>
    <mergeCell ref="G49:H49"/>
    <mergeCell ref="B50:C50"/>
    <mergeCell ref="G50:H50"/>
    <mergeCell ref="A45:C45"/>
    <mergeCell ref="B46:C46"/>
    <mergeCell ref="F46:H46"/>
    <mergeCell ref="B47:C47"/>
    <mergeCell ref="G47:H47"/>
    <mergeCell ref="B48:C48"/>
  </mergeCells>
  <dataValidations count="2">
    <dataValidation type="list" allowBlank="1" showInputMessage="1" showErrorMessage="1" sqref="M7:M11 M13:M17 M19:M23 M25:M29 M31:M35 M37:M41">
      <formula1>"VP, P1, P2, P3, P4, P5, P6, P7, P8, P9, P10"</formula1>
    </dataValidation>
    <dataValidation type="list" allowBlank="1" showInputMessage="1" showErrorMessage="1" sqref="B7:B11 B13:B17 B19:B23 B25:B29 B31:B35 B37:B41">
      <formula1>"stroški dela, stroški materiala, naložb in storitev, splošni stroški, prispevek v naravi-lastno delo, prispevek v naravi-lasten material, prispevek v naravi-zemljišče, stroški koordinacije in vodenja, stroški promocije, stroški nakupa zemljišč,"</formula1>
    </dataValidation>
  </dataValidations>
  <printOptions/>
  <pageMargins left="0.3937007874015748" right="0" top="0.9448818897637796" bottom="0.1968503937007874" header="0.31496062992125984" footer="0.31496062992125984"/>
  <pageSetup horizontalDpi="600" verticalDpi="600" orientation="landscape" paperSize="9" scale="69" r:id="rId2"/>
  <headerFooter alignWithMargins="0">
    <oddHeader>&amp;L&amp;G&amp;C&amp;G&amp;R&amp;G</oddHeader>
  </headerFooter>
  <colBreaks count="1" manualBreakCount="1">
    <brk id="14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workbookViewId="0" topLeftCell="A4">
      <selection activeCell="S43" sqref="S43"/>
    </sheetView>
  </sheetViews>
  <sheetFormatPr defaultColWidth="9.00390625" defaultRowHeight="12.75"/>
  <cols>
    <col min="1" max="1" width="34.875" style="1" customWidth="1"/>
    <col min="2" max="2" width="23.375" style="1" customWidth="1"/>
    <col min="3" max="3" width="9.75390625" style="1" customWidth="1"/>
    <col min="4" max="4" width="7.75390625" style="1" bestFit="1" customWidth="1"/>
    <col min="5" max="5" width="13.125" style="1" customWidth="1"/>
    <col min="6" max="6" width="14.875" style="1" customWidth="1"/>
    <col min="7" max="7" width="9.125" style="1" bestFit="1" customWidth="1"/>
    <col min="8" max="8" width="17.00390625" style="1" customWidth="1"/>
    <col min="9" max="9" width="13.25390625" style="1" customWidth="1"/>
    <col min="10" max="10" width="13.125" style="1" customWidth="1"/>
    <col min="11" max="11" width="14.625" style="1" customWidth="1"/>
    <col min="12" max="12" width="11.875" style="1" customWidth="1"/>
    <col min="13" max="13" width="11.75390625" style="20" customWidth="1"/>
    <col min="14" max="14" width="12.125" style="1" customWidth="1"/>
    <col min="15" max="15" width="3.00390625" style="1" customWidth="1"/>
    <col min="16" max="16" width="9.125" style="1" customWidth="1"/>
    <col min="17" max="16384" width="9.125" style="1" customWidth="1"/>
  </cols>
  <sheetData>
    <row r="1" spans="1:14" ht="15">
      <c r="A1" s="84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">
      <c r="A3" s="84" t="s">
        <v>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27.75" customHeight="1">
      <c r="A5" s="2" t="s">
        <v>16</v>
      </c>
      <c r="B5" s="3" t="s">
        <v>9</v>
      </c>
      <c r="C5" s="2" t="s">
        <v>6</v>
      </c>
      <c r="D5" s="2" t="s">
        <v>8</v>
      </c>
      <c r="E5" s="3" t="s">
        <v>11</v>
      </c>
      <c r="F5" s="4" t="s">
        <v>7</v>
      </c>
      <c r="G5" s="5" t="s">
        <v>2</v>
      </c>
      <c r="H5" s="4" t="s">
        <v>12</v>
      </c>
      <c r="I5" s="4" t="s">
        <v>3</v>
      </c>
      <c r="J5" s="3" t="s">
        <v>0</v>
      </c>
      <c r="K5" s="4" t="s">
        <v>4</v>
      </c>
      <c r="L5" s="4" t="s">
        <v>5</v>
      </c>
      <c r="M5" s="19" t="s">
        <v>14</v>
      </c>
      <c r="N5" s="5" t="s">
        <v>10</v>
      </c>
    </row>
    <row r="6" spans="1:14" ht="13.5" thickBot="1">
      <c r="A6" s="79" t="s">
        <v>73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</row>
    <row r="7" spans="1:23" ht="12.75">
      <c r="A7" s="10"/>
      <c r="B7" s="6"/>
      <c r="C7" s="6"/>
      <c r="D7" s="6"/>
      <c r="E7" s="7"/>
      <c r="F7" s="8">
        <f aca="true" t="shared" si="0" ref="F7:F41">D7*E7</f>
        <v>0</v>
      </c>
      <c r="G7" s="7"/>
      <c r="H7" s="8">
        <f aca="true" t="shared" si="1" ref="H7:H40">F7-G7</f>
        <v>0</v>
      </c>
      <c r="I7" s="18"/>
      <c r="J7" s="16">
        <v>85</v>
      </c>
      <c r="K7" s="8">
        <f aca="true" t="shared" si="2" ref="K7:K40">(I7*J7)/100</f>
        <v>0</v>
      </c>
      <c r="L7" s="8">
        <f aca="true" t="shared" si="3" ref="L7:L40">F7-K7</f>
        <v>0</v>
      </c>
      <c r="M7" s="21"/>
      <c r="N7" s="9"/>
      <c r="P7" s="93" t="s">
        <v>34</v>
      </c>
      <c r="Q7" s="94"/>
      <c r="R7" s="94"/>
      <c r="S7" s="94"/>
      <c r="T7" s="94"/>
      <c r="U7" s="94"/>
      <c r="V7" s="94"/>
      <c r="W7" s="95"/>
    </row>
    <row r="8" spans="1:29" ht="12.75">
      <c r="A8" s="6"/>
      <c r="B8" s="6"/>
      <c r="C8" s="6"/>
      <c r="D8" s="6"/>
      <c r="E8" s="7"/>
      <c r="F8" s="8">
        <f t="shared" si="0"/>
        <v>0</v>
      </c>
      <c r="G8" s="7"/>
      <c r="H8" s="8">
        <f t="shared" si="1"/>
        <v>0</v>
      </c>
      <c r="I8" s="18"/>
      <c r="J8" s="16">
        <v>85</v>
      </c>
      <c r="K8" s="8">
        <f t="shared" si="2"/>
        <v>0</v>
      </c>
      <c r="L8" s="8">
        <f t="shared" si="3"/>
        <v>0</v>
      </c>
      <c r="M8" s="21"/>
      <c r="N8" s="9"/>
      <c r="P8" s="122" t="s">
        <v>59</v>
      </c>
      <c r="Q8" s="123"/>
      <c r="R8" s="123"/>
      <c r="S8" s="123"/>
      <c r="T8" s="123"/>
      <c r="U8" s="123"/>
      <c r="V8" s="123"/>
      <c r="W8" s="124"/>
      <c r="X8" s="25"/>
      <c r="Y8" s="25"/>
      <c r="Z8" s="25"/>
      <c r="AA8" s="25"/>
      <c r="AB8" s="25"/>
      <c r="AC8" s="25"/>
    </row>
    <row r="9" spans="1:29" ht="12.75">
      <c r="A9" s="6"/>
      <c r="B9" s="6"/>
      <c r="C9" s="6"/>
      <c r="D9" s="6"/>
      <c r="E9" s="7"/>
      <c r="F9" s="8">
        <f t="shared" si="0"/>
        <v>0</v>
      </c>
      <c r="G9" s="7"/>
      <c r="H9" s="8">
        <f t="shared" si="1"/>
        <v>0</v>
      </c>
      <c r="I9" s="18"/>
      <c r="J9" s="16">
        <v>85</v>
      </c>
      <c r="K9" s="8">
        <f t="shared" si="2"/>
        <v>0</v>
      </c>
      <c r="L9" s="8">
        <f t="shared" si="3"/>
        <v>0</v>
      </c>
      <c r="M9" s="21"/>
      <c r="N9" s="9"/>
      <c r="P9" s="90" t="s">
        <v>15</v>
      </c>
      <c r="Q9" s="91"/>
      <c r="R9" s="91"/>
      <c r="S9" s="91"/>
      <c r="T9" s="91"/>
      <c r="U9" s="91"/>
      <c r="V9" s="91"/>
      <c r="W9" s="92"/>
      <c r="X9" s="25"/>
      <c r="Y9" s="25"/>
      <c r="Z9" s="25"/>
      <c r="AA9" s="25"/>
      <c r="AB9" s="25"/>
      <c r="AC9" s="25"/>
    </row>
    <row r="10" spans="1:29" ht="12.75">
      <c r="A10" s="10"/>
      <c r="B10" s="6"/>
      <c r="C10" s="6"/>
      <c r="D10" s="6"/>
      <c r="E10" s="7"/>
      <c r="F10" s="8">
        <f t="shared" si="0"/>
        <v>0</v>
      </c>
      <c r="G10" s="7"/>
      <c r="H10" s="8">
        <f t="shared" si="1"/>
        <v>0</v>
      </c>
      <c r="I10" s="18"/>
      <c r="J10" s="16">
        <v>85</v>
      </c>
      <c r="K10" s="8">
        <f t="shared" si="2"/>
        <v>0</v>
      </c>
      <c r="L10" s="8">
        <f t="shared" si="3"/>
        <v>0</v>
      </c>
      <c r="M10" s="21"/>
      <c r="N10" s="9"/>
      <c r="P10" s="90" t="s">
        <v>13</v>
      </c>
      <c r="Q10" s="91"/>
      <c r="R10" s="91"/>
      <c r="S10" s="91"/>
      <c r="T10" s="91"/>
      <c r="U10" s="91"/>
      <c r="V10" s="91"/>
      <c r="W10" s="92"/>
      <c r="X10" s="23"/>
      <c r="Y10" s="23"/>
      <c r="Z10" s="23"/>
      <c r="AA10" s="23"/>
      <c r="AB10" s="23"/>
      <c r="AC10" s="23"/>
    </row>
    <row r="11" spans="1:29" ht="12.75">
      <c r="A11" s="10"/>
      <c r="B11" s="6"/>
      <c r="C11" s="6"/>
      <c r="D11" s="6"/>
      <c r="E11" s="7"/>
      <c r="F11" s="8">
        <f t="shared" si="0"/>
        <v>0</v>
      </c>
      <c r="G11" s="7"/>
      <c r="H11" s="8">
        <f t="shared" si="1"/>
        <v>0</v>
      </c>
      <c r="I11" s="18"/>
      <c r="J11" s="16">
        <v>85</v>
      </c>
      <c r="K11" s="8">
        <f t="shared" si="2"/>
        <v>0</v>
      </c>
      <c r="L11" s="8">
        <f t="shared" si="3"/>
        <v>0</v>
      </c>
      <c r="M11" s="21"/>
      <c r="N11" s="9"/>
      <c r="P11" s="90" t="s">
        <v>21</v>
      </c>
      <c r="Q11" s="91"/>
      <c r="R11" s="91"/>
      <c r="S11" s="91"/>
      <c r="T11" s="91"/>
      <c r="U11" s="91"/>
      <c r="V11" s="91"/>
      <c r="W11" s="92"/>
      <c r="X11" s="23"/>
      <c r="Y11" s="23"/>
      <c r="Z11" s="23"/>
      <c r="AA11" s="23"/>
      <c r="AB11" s="23"/>
      <c r="AC11" s="23"/>
    </row>
    <row r="12" spans="1:29" ht="12.75">
      <c r="A12" s="79" t="s">
        <v>64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P12" s="90" t="s">
        <v>22</v>
      </c>
      <c r="Q12" s="91"/>
      <c r="R12" s="91"/>
      <c r="S12" s="91"/>
      <c r="T12" s="91"/>
      <c r="U12" s="91"/>
      <c r="V12" s="91"/>
      <c r="W12" s="92"/>
      <c r="X12" s="23"/>
      <c r="Y12" s="23"/>
      <c r="Z12" s="23"/>
      <c r="AA12" s="23"/>
      <c r="AB12" s="23"/>
      <c r="AC12" s="23"/>
    </row>
    <row r="13" spans="1:29" ht="12.75">
      <c r="A13" s="6"/>
      <c r="B13" s="6"/>
      <c r="C13" s="6"/>
      <c r="D13" s="6"/>
      <c r="E13" s="7"/>
      <c r="F13" s="8">
        <f t="shared" si="0"/>
        <v>0</v>
      </c>
      <c r="G13" s="7"/>
      <c r="H13" s="8">
        <f t="shared" si="1"/>
        <v>0</v>
      </c>
      <c r="I13" s="18"/>
      <c r="J13" s="16">
        <v>85</v>
      </c>
      <c r="K13" s="8">
        <f t="shared" si="2"/>
        <v>0</v>
      </c>
      <c r="L13" s="8">
        <f t="shared" si="3"/>
        <v>0</v>
      </c>
      <c r="M13" s="21"/>
      <c r="N13" s="9"/>
      <c r="P13" s="90" t="s">
        <v>56</v>
      </c>
      <c r="Q13" s="91"/>
      <c r="R13" s="91"/>
      <c r="S13" s="91"/>
      <c r="T13" s="91"/>
      <c r="U13" s="91"/>
      <c r="V13" s="91"/>
      <c r="W13" s="92"/>
      <c r="X13" s="23"/>
      <c r="Y13" s="23"/>
      <c r="Z13" s="23"/>
      <c r="AA13" s="23"/>
      <c r="AB13" s="23"/>
      <c r="AC13" s="23"/>
    </row>
    <row r="14" spans="1:29" ht="12.75">
      <c r="A14" s="6"/>
      <c r="B14" s="6"/>
      <c r="C14" s="6"/>
      <c r="D14" s="6"/>
      <c r="E14" s="7"/>
      <c r="F14" s="8">
        <f t="shared" si="0"/>
        <v>0</v>
      </c>
      <c r="G14" s="7"/>
      <c r="H14" s="8">
        <f t="shared" si="1"/>
        <v>0</v>
      </c>
      <c r="I14" s="18"/>
      <c r="J14" s="16">
        <v>85</v>
      </c>
      <c r="K14" s="8">
        <f t="shared" si="2"/>
        <v>0</v>
      </c>
      <c r="L14" s="8">
        <f t="shared" si="3"/>
        <v>0</v>
      </c>
      <c r="M14" s="21"/>
      <c r="N14" s="9"/>
      <c r="P14" s="90" t="s">
        <v>23</v>
      </c>
      <c r="Q14" s="91"/>
      <c r="R14" s="91"/>
      <c r="S14" s="91"/>
      <c r="T14" s="91"/>
      <c r="U14" s="91"/>
      <c r="V14" s="91"/>
      <c r="W14" s="92"/>
      <c r="X14" s="23"/>
      <c r="Y14" s="23"/>
      <c r="Z14" s="23"/>
      <c r="AA14" s="23"/>
      <c r="AB14" s="23"/>
      <c r="AC14" s="23"/>
    </row>
    <row r="15" spans="1:29" ht="12.75" customHeight="1">
      <c r="A15" s="6"/>
      <c r="B15" s="6"/>
      <c r="C15" s="6"/>
      <c r="D15" s="6"/>
      <c r="E15" s="7"/>
      <c r="F15" s="8">
        <f t="shared" si="0"/>
        <v>0</v>
      </c>
      <c r="G15" s="7"/>
      <c r="H15" s="8">
        <f t="shared" si="1"/>
        <v>0</v>
      </c>
      <c r="I15" s="18"/>
      <c r="J15" s="16">
        <v>85</v>
      </c>
      <c r="K15" s="8">
        <f t="shared" si="2"/>
        <v>0</v>
      </c>
      <c r="L15" s="8">
        <f t="shared" si="3"/>
        <v>0</v>
      </c>
      <c r="M15" s="21"/>
      <c r="N15" s="9"/>
      <c r="P15" s="110" t="s">
        <v>68</v>
      </c>
      <c r="Q15" s="111"/>
      <c r="R15" s="111"/>
      <c r="S15" s="111"/>
      <c r="T15" s="111"/>
      <c r="U15" s="111"/>
      <c r="V15" s="111"/>
      <c r="W15" s="112"/>
      <c r="X15" s="23"/>
      <c r="Y15" s="23"/>
      <c r="Z15" s="23"/>
      <c r="AA15" s="23"/>
      <c r="AB15" s="23"/>
      <c r="AC15" s="23"/>
    </row>
    <row r="16" spans="1:23" ht="12.75">
      <c r="A16" s="11"/>
      <c r="B16" s="6"/>
      <c r="C16" s="6"/>
      <c r="D16" s="6"/>
      <c r="E16" s="7"/>
      <c r="F16" s="8">
        <f t="shared" si="0"/>
        <v>0</v>
      </c>
      <c r="G16" s="7"/>
      <c r="H16" s="8">
        <f t="shared" si="1"/>
        <v>0</v>
      </c>
      <c r="I16" s="18"/>
      <c r="J16" s="16">
        <v>85</v>
      </c>
      <c r="K16" s="8">
        <f t="shared" si="2"/>
        <v>0</v>
      </c>
      <c r="L16" s="8">
        <f t="shared" si="3"/>
        <v>0</v>
      </c>
      <c r="M16" s="21"/>
      <c r="N16" s="9"/>
      <c r="P16" s="113"/>
      <c r="Q16" s="114"/>
      <c r="R16" s="114"/>
      <c r="S16" s="114"/>
      <c r="T16" s="114"/>
      <c r="U16" s="114"/>
      <c r="V16" s="114"/>
      <c r="W16" s="115"/>
    </row>
    <row r="17" spans="1:23" ht="12.75">
      <c r="A17" s="10"/>
      <c r="B17" s="6"/>
      <c r="C17" s="6"/>
      <c r="D17" s="6"/>
      <c r="E17" s="7"/>
      <c r="F17" s="8">
        <f t="shared" si="0"/>
        <v>0</v>
      </c>
      <c r="G17" s="7"/>
      <c r="H17" s="8">
        <f t="shared" si="1"/>
        <v>0</v>
      </c>
      <c r="I17" s="18"/>
      <c r="J17" s="16">
        <v>85</v>
      </c>
      <c r="K17" s="8">
        <f t="shared" si="2"/>
        <v>0</v>
      </c>
      <c r="L17" s="8">
        <f t="shared" si="3"/>
        <v>0</v>
      </c>
      <c r="M17" s="21"/>
      <c r="N17" s="9"/>
      <c r="P17" s="113" t="s">
        <v>75</v>
      </c>
      <c r="Q17" s="114"/>
      <c r="R17" s="114"/>
      <c r="S17" s="114"/>
      <c r="T17" s="114"/>
      <c r="U17" s="114"/>
      <c r="V17" s="114"/>
      <c r="W17" s="115"/>
    </row>
    <row r="18" spans="1:23" ht="12.75">
      <c r="A18" s="79" t="s">
        <v>65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P18" s="116"/>
      <c r="Q18" s="117"/>
      <c r="R18" s="117"/>
      <c r="S18" s="117"/>
      <c r="T18" s="117"/>
      <c r="U18" s="117"/>
      <c r="V18" s="117"/>
      <c r="W18" s="118"/>
    </row>
    <row r="19" spans="1:23" ht="12.75">
      <c r="A19" s="6"/>
      <c r="B19" s="6"/>
      <c r="C19" s="6"/>
      <c r="D19" s="6"/>
      <c r="E19" s="7"/>
      <c r="F19" s="8">
        <f t="shared" si="0"/>
        <v>0</v>
      </c>
      <c r="G19" s="7"/>
      <c r="H19" s="8">
        <f t="shared" si="1"/>
        <v>0</v>
      </c>
      <c r="I19" s="18"/>
      <c r="J19" s="16">
        <v>85</v>
      </c>
      <c r="K19" s="8">
        <f t="shared" si="2"/>
        <v>0</v>
      </c>
      <c r="L19" s="8">
        <f t="shared" si="3"/>
        <v>0</v>
      </c>
      <c r="M19" s="21"/>
      <c r="N19" s="9"/>
      <c r="P19" s="116"/>
      <c r="Q19" s="117"/>
      <c r="R19" s="117"/>
      <c r="S19" s="117"/>
      <c r="T19" s="117"/>
      <c r="U19" s="117"/>
      <c r="V19" s="117"/>
      <c r="W19" s="118"/>
    </row>
    <row r="20" spans="1:23" ht="12.75">
      <c r="A20" s="6"/>
      <c r="B20" s="6"/>
      <c r="C20" s="6"/>
      <c r="D20" s="6"/>
      <c r="E20" s="7"/>
      <c r="F20" s="8">
        <f t="shared" si="0"/>
        <v>0</v>
      </c>
      <c r="G20" s="7"/>
      <c r="H20" s="8">
        <f t="shared" si="1"/>
        <v>0</v>
      </c>
      <c r="I20" s="18"/>
      <c r="J20" s="16">
        <v>85</v>
      </c>
      <c r="K20" s="8">
        <f t="shared" si="2"/>
        <v>0</v>
      </c>
      <c r="L20" s="8">
        <f t="shared" si="3"/>
        <v>0</v>
      </c>
      <c r="M20" s="21"/>
      <c r="N20" s="9"/>
      <c r="P20" s="116"/>
      <c r="Q20" s="117"/>
      <c r="R20" s="117"/>
      <c r="S20" s="117"/>
      <c r="T20" s="117"/>
      <c r="U20" s="117"/>
      <c r="V20" s="117"/>
      <c r="W20" s="118"/>
    </row>
    <row r="21" spans="1:23" ht="13.5" thickBot="1">
      <c r="A21" s="6"/>
      <c r="B21" s="6"/>
      <c r="C21" s="6"/>
      <c r="D21" s="6"/>
      <c r="E21" s="7"/>
      <c r="F21" s="8">
        <f t="shared" si="0"/>
        <v>0</v>
      </c>
      <c r="G21" s="7"/>
      <c r="H21" s="8">
        <f t="shared" si="1"/>
        <v>0</v>
      </c>
      <c r="I21" s="18"/>
      <c r="J21" s="16">
        <v>85</v>
      </c>
      <c r="K21" s="8">
        <f t="shared" si="2"/>
        <v>0</v>
      </c>
      <c r="L21" s="8">
        <f t="shared" si="3"/>
        <v>0</v>
      </c>
      <c r="M21" s="21"/>
      <c r="N21" s="9"/>
      <c r="P21" s="119"/>
      <c r="Q21" s="120"/>
      <c r="R21" s="120"/>
      <c r="S21" s="120"/>
      <c r="T21" s="120"/>
      <c r="U21" s="120"/>
      <c r="V21" s="120"/>
      <c r="W21" s="121"/>
    </row>
    <row r="22" spans="1:14" ht="12.75">
      <c r="A22" s="6"/>
      <c r="B22" s="6"/>
      <c r="C22" s="6"/>
      <c r="D22" s="6"/>
      <c r="E22" s="7"/>
      <c r="F22" s="8">
        <f t="shared" si="0"/>
        <v>0</v>
      </c>
      <c r="G22" s="7"/>
      <c r="H22" s="8">
        <f t="shared" si="1"/>
        <v>0</v>
      </c>
      <c r="I22" s="18"/>
      <c r="J22" s="16">
        <v>85</v>
      </c>
      <c r="K22" s="8">
        <f t="shared" si="2"/>
        <v>0</v>
      </c>
      <c r="L22" s="8">
        <f t="shared" si="3"/>
        <v>0</v>
      </c>
      <c r="M22" s="21"/>
      <c r="N22" s="9"/>
    </row>
    <row r="23" spans="1:14" ht="12.75">
      <c r="A23" s="10"/>
      <c r="B23" s="6"/>
      <c r="C23" s="6"/>
      <c r="D23" s="6"/>
      <c r="E23" s="7"/>
      <c r="F23" s="8">
        <f t="shared" si="0"/>
        <v>0</v>
      </c>
      <c r="G23" s="7"/>
      <c r="H23" s="8">
        <f t="shared" si="1"/>
        <v>0</v>
      </c>
      <c r="I23" s="18"/>
      <c r="J23" s="16">
        <v>85</v>
      </c>
      <c r="K23" s="8">
        <f t="shared" si="2"/>
        <v>0</v>
      </c>
      <c r="L23" s="8">
        <f t="shared" si="3"/>
        <v>0</v>
      </c>
      <c r="M23" s="21"/>
      <c r="N23" s="9"/>
    </row>
    <row r="24" spans="1:14" ht="12.75">
      <c r="A24" s="79" t="s">
        <v>66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1:14" ht="12.75">
      <c r="A25" s="6"/>
      <c r="B25" s="6"/>
      <c r="C25" s="6"/>
      <c r="D25" s="6"/>
      <c r="E25" s="7"/>
      <c r="F25" s="8">
        <f t="shared" si="0"/>
        <v>0</v>
      </c>
      <c r="G25" s="7"/>
      <c r="H25" s="8">
        <f t="shared" si="1"/>
        <v>0</v>
      </c>
      <c r="I25" s="18"/>
      <c r="J25" s="16">
        <v>85</v>
      </c>
      <c r="K25" s="8">
        <f t="shared" si="2"/>
        <v>0</v>
      </c>
      <c r="L25" s="8">
        <f t="shared" si="3"/>
        <v>0</v>
      </c>
      <c r="M25" s="21"/>
      <c r="N25" s="9"/>
    </row>
    <row r="26" spans="1:14" ht="12.75">
      <c r="A26" s="6"/>
      <c r="B26" s="6"/>
      <c r="C26" s="6"/>
      <c r="D26" s="6"/>
      <c r="E26" s="7"/>
      <c r="F26" s="8">
        <f t="shared" si="0"/>
        <v>0</v>
      </c>
      <c r="G26" s="7"/>
      <c r="H26" s="8">
        <f t="shared" si="1"/>
        <v>0</v>
      </c>
      <c r="I26" s="18"/>
      <c r="J26" s="16">
        <v>85</v>
      </c>
      <c r="K26" s="8">
        <f t="shared" si="2"/>
        <v>0</v>
      </c>
      <c r="L26" s="8">
        <f t="shared" si="3"/>
        <v>0</v>
      </c>
      <c r="M26" s="21"/>
      <c r="N26" s="9"/>
    </row>
    <row r="27" spans="1:14" ht="12.75">
      <c r="A27" s="6"/>
      <c r="B27" s="6"/>
      <c r="C27" s="6"/>
      <c r="D27" s="6"/>
      <c r="E27" s="7"/>
      <c r="F27" s="8">
        <f t="shared" si="0"/>
        <v>0</v>
      </c>
      <c r="G27" s="7"/>
      <c r="H27" s="8">
        <f t="shared" si="1"/>
        <v>0</v>
      </c>
      <c r="I27" s="18"/>
      <c r="J27" s="16">
        <v>85</v>
      </c>
      <c r="K27" s="8">
        <f t="shared" si="2"/>
        <v>0</v>
      </c>
      <c r="L27" s="8">
        <f t="shared" si="3"/>
        <v>0</v>
      </c>
      <c r="M27" s="21"/>
      <c r="N27" s="9"/>
    </row>
    <row r="28" spans="1:14" ht="12.75">
      <c r="A28" s="6"/>
      <c r="B28" s="6"/>
      <c r="C28" s="6"/>
      <c r="D28" s="6"/>
      <c r="E28" s="7"/>
      <c r="F28" s="8">
        <f t="shared" si="0"/>
        <v>0</v>
      </c>
      <c r="G28" s="7"/>
      <c r="H28" s="8">
        <f t="shared" si="1"/>
        <v>0</v>
      </c>
      <c r="I28" s="18"/>
      <c r="J28" s="16">
        <v>85</v>
      </c>
      <c r="K28" s="8">
        <f t="shared" si="2"/>
        <v>0</v>
      </c>
      <c r="L28" s="8">
        <f t="shared" si="3"/>
        <v>0</v>
      </c>
      <c r="M28" s="21"/>
      <c r="N28" s="9"/>
    </row>
    <row r="29" spans="1:14" ht="12.75">
      <c r="A29" s="6"/>
      <c r="B29" s="6"/>
      <c r="C29" s="6"/>
      <c r="D29" s="6"/>
      <c r="E29" s="7"/>
      <c r="F29" s="8">
        <f t="shared" si="0"/>
        <v>0</v>
      </c>
      <c r="G29" s="7"/>
      <c r="H29" s="8">
        <f t="shared" si="1"/>
        <v>0</v>
      </c>
      <c r="I29" s="18"/>
      <c r="J29" s="16">
        <v>85</v>
      </c>
      <c r="K29" s="8">
        <f t="shared" si="2"/>
        <v>0</v>
      </c>
      <c r="L29" s="8">
        <f t="shared" si="3"/>
        <v>0</v>
      </c>
      <c r="M29" s="21"/>
      <c r="N29" s="9"/>
    </row>
    <row r="30" spans="1:14" ht="12.75">
      <c r="A30" s="79" t="s">
        <v>67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/>
    </row>
    <row r="31" spans="1:14" ht="12.75">
      <c r="A31" s="10"/>
      <c r="B31" s="6"/>
      <c r="C31" s="6"/>
      <c r="D31" s="6"/>
      <c r="E31" s="7"/>
      <c r="F31" s="8">
        <f t="shared" si="0"/>
        <v>0</v>
      </c>
      <c r="G31" s="7"/>
      <c r="H31" s="8">
        <f t="shared" si="1"/>
        <v>0</v>
      </c>
      <c r="I31" s="18"/>
      <c r="J31" s="16">
        <v>85</v>
      </c>
      <c r="K31" s="8">
        <f t="shared" si="2"/>
        <v>0</v>
      </c>
      <c r="L31" s="8">
        <f t="shared" si="3"/>
        <v>0</v>
      </c>
      <c r="M31" s="21"/>
      <c r="N31" s="9"/>
    </row>
    <row r="32" spans="1:14" ht="12.75">
      <c r="A32" s="6"/>
      <c r="B32" s="6"/>
      <c r="C32" s="6"/>
      <c r="D32" s="6"/>
      <c r="E32" s="7"/>
      <c r="F32" s="8">
        <f t="shared" si="0"/>
        <v>0</v>
      </c>
      <c r="G32" s="7"/>
      <c r="H32" s="8">
        <f t="shared" si="1"/>
        <v>0</v>
      </c>
      <c r="I32" s="18"/>
      <c r="J32" s="16">
        <v>85</v>
      </c>
      <c r="K32" s="8">
        <f t="shared" si="2"/>
        <v>0</v>
      </c>
      <c r="L32" s="8">
        <f t="shared" si="3"/>
        <v>0</v>
      </c>
      <c r="M32" s="21"/>
      <c r="N32" s="9"/>
    </row>
    <row r="33" spans="1:14" ht="12.75">
      <c r="A33" s="6"/>
      <c r="B33" s="6"/>
      <c r="C33" s="6"/>
      <c r="D33" s="6"/>
      <c r="E33" s="7"/>
      <c r="F33" s="8">
        <f t="shared" si="0"/>
        <v>0</v>
      </c>
      <c r="G33" s="7"/>
      <c r="H33" s="8">
        <f t="shared" si="1"/>
        <v>0</v>
      </c>
      <c r="I33" s="18"/>
      <c r="J33" s="16">
        <v>85</v>
      </c>
      <c r="K33" s="8">
        <f t="shared" si="2"/>
        <v>0</v>
      </c>
      <c r="L33" s="8">
        <f t="shared" si="3"/>
        <v>0</v>
      </c>
      <c r="M33" s="21"/>
      <c r="N33" s="9"/>
    </row>
    <row r="34" spans="1:14" ht="12.75">
      <c r="A34" s="6"/>
      <c r="B34" s="6"/>
      <c r="C34" s="6"/>
      <c r="D34" s="6"/>
      <c r="E34" s="7"/>
      <c r="F34" s="8">
        <f t="shared" si="0"/>
        <v>0</v>
      </c>
      <c r="G34" s="7"/>
      <c r="H34" s="8">
        <f t="shared" si="1"/>
        <v>0</v>
      </c>
      <c r="I34" s="18"/>
      <c r="J34" s="16">
        <v>85</v>
      </c>
      <c r="K34" s="8">
        <f t="shared" si="2"/>
        <v>0</v>
      </c>
      <c r="L34" s="8">
        <f t="shared" si="3"/>
        <v>0</v>
      </c>
      <c r="M34" s="21"/>
      <c r="N34" s="9"/>
    </row>
    <row r="35" spans="1:14" ht="12.75">
      <c r="A35" s="6"/>
      <c r="B35" s="6"/>
      <c r="C35" s="6"/>
      <c r="D35" s="6"/>
      <c r="E35" s="7"/>
      <c r="F35" s="8">
        <f t="shared" si="0"/>
        <v>0</v>
      </c>
      <c r="G35" s="7"/>
      <c r="H35" s="8">
        <f t="shared" si="1"/>
        <v>0</v>
      </c>
      <c r="I35" s="18"/>
      <c r="J35" s="16">
        <v>85</v>
      </c>
      <c r="K35" s="8">
        <f t="shared" si="2"/>
        <v>0</v>
      </c>
      <c r="L35" s="8">
        <f t="shared" si="3"/>
        <v>0</v>
      </c>
      <c r="M35" s="21"/>
      <c r="N35" s="9"/>
    </row>
    <row r="36" spans="1:14" ht="12.75">
      <c r="A36" s="79" t="s">
        <v>74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3"/>
    </row>
    <row r="37" spans="1:14" ht="12.75">
      <c r="A37" s="6"/>
      <c r="B37" s="6"/>
      <c r="C37" s="6"/>
      <c r="D37" s="6"/>
      <c r="E37" s="7"/>
      <c r="F37" s="8">
        <f>D37*E37</f>
        <v>0</v>
      </c>
      <c r="G37" s="7"/>
      <c r="H37" s="8">
        <f>F37-G37</f>
        <v>0</v>
      </c>
      <c r="I37" s="18"/>
      <c r="J37" s="16">
        <v>85</v>
      </c>
      <c r="K37" s="8">
        <f>(I37*J37)/100</f>
        <v>0</v>
      </c>
      <c r="L37" s="8">
        <f>F37-K37</f>
        <v>0</v>
      </c>
      <c r="M37" s="21"/>
      <c r="N37" s="9"/>
    </row>
    <row r="38" spans="1:14" ht="12.75">
      <c r="A38" s="6"/>
      <c r="B38" s="6"/>
      <c r="C38" s="6"/>
      <c r="D38" s="6"/>
      <c r="E38" s="7"/>
      <c r="F38" s="8">
        <f>D38*E38</f>
        <v>0</v>
      </c>
      <c r="G38" s="7"/>
      <c r="H38" s="8">
        <f>F38-G38</f>
        <v>0</v>
      </c>
      <c r="I38" s="18"/>
      <c r="J38" s="16">
        <v>85</v>
      </c>
      <c r="K38" s="8">
        <f>(I38*J38)/100</f>
        <v>0</v>
      </c>
      <c r="L38" s="8">
        <f>F38-K38</f>
        <v>0</v>
      </c>
      <c r="M38" s="21"/>
      <c r="N38" s="9"/>
    </row>
    <row r="39" spans="1:14" ht="12.75">
      <c r="A39" s="6"/>
      <c r="B39" s="6"/>
      <c r="C39" s="6"/>
      <c r="D39" s="6"/>
      <c r="E39" s="7"/>
      <c r="F39" s="8">
        <f>D39*E39</f>
        <v>0</v>
      </c>
      <c r="G39" s="7"/>
      <c r="H39" s="8">
        <f>F39-G39</f>
        <v>0</v>
      </c>
      <c r="I39" s="18"/>
      <c r="J39" s="16">
        <v>85</v>
      </c>
      <c r="K39" s="8">
        <f>(I39*J39)/100</f>
        <v>0</v>
      </c>
      <c r="L39" s="8">
        <f>F39-K39</f>
        <v>0</v>
      </c>
      <c r="M39" s="21"/>
      <c r="N39" s="9"/>
    </row>
    <row r="40" spans="1:14" ht="12.75">
      <c r="A40" s="6"/>
      <c r="B40" s="6"/>
      <c r="C40" s="6"/>
      <c r="D40" s="6"/>
      <c r="E40" s="7"/>
      <c r="F40" s="8">
        <f t="shared" si="0"/>
        <v>0</v>
      </c>
      <c r="G40" s="7"/>
      <c r="H40" s="8">
        <f t="shared" si="1"/>
        <v>0</v>
      </c>
      <c r="I40" s="18"/>
      <c r="J40" s="16">
        <v>85</v>
      </c>
      <c r="K40" s="8">
        <f t="shared" si="2"/>
        <v>0</v>
      </c>
      <c r="L40" s="8">
        <f t="shared" si="3"/>
        <v>0</v>
      </c>
      <c r="M40" s="21"/>
      <c r="N40" s="9"/>
    </row>
    <row r="41" spans="1:14" ht="12.75">
      <c r="A41" s="10"/>
      <c r="B41" s="6"/>
      <c r="C41" s="6"/>
      <c r="D41" s="6"/>
      <c r="E41" s="7"/>
      <c r="F41" s="8">
        <f t="shared" si="0"/>
        <v>0</v>
      </c>
      <c r="G41" s="7"/>
      <c r="H41" s="8">
        <f>F41-G41</f>
        <v>0</v>
      </c>
      <c r="I41" s="18"/>
      <c r="J41" s="16">
        <v>85</v>
      </c>
      <c r="K41" s="8">
        <f>(I41*J41)/100</f>
        <v>0</v>
      </c>
      <c r="L41" s="8">
        <f>F41-K41</f>
        <v>0</v>
      </c>
      <c r="M41" s="21"/>
      <c r="N41" s="9"/>
    </row>
    <row r="42" spans="1:14" ht="12.75">
      <c r="A42" s="12" t="s">
        <v>50</v>
      </c>
      <c r="B42" s="13"/>
      <c r="C42" s="13"/>
      <c r="D42" s="13"/>
      <c r="E42" s="13"/>
      <c r="F42" s="17">
        <f>SUM(F6:F41)</f>
        <v>0</v>
      </c>
      <c r="G42" s="17">
        <f>SUM(G6:G41)</f>
        <v>0</v>
      </c>
      <c r="H42" s="17">
        <f>SUM(H6:H41)</f>
        <v>0</v>
      </c>
      <c r="I42" s="17">
        <f>SUM(I6:I41)</f>
        <v>0</v>
      </c>
      <c r="J42" s="14"/>
      <c r="K42" s="17">
        <f>SUM(K6:K41)</f>
        <v>0</v>
      </c>
      <c r="L42" s="17">
        <f>SUM(L6:L41)</f>
        <v>0</v>
      </c>
      <c r="M42" s="22"/>
      <c r="N42" s="15"/>
    </row>
    <row r="43" spans="1:14" ht="12.75">
      <c r="A43" s="38" t="s">
        <v>51</v>
      </c>
      <c r="B43" s="39"/>
      <c r="C43" s="39"/>
      <c r="D43" s="39"/>
      <c r="E43" s="39"/>
      <c r="F43" s="40">
        <f>'FAZA 1'!F42+'FAZA 2'!F42+'FAZA 3'!F42</f>
        <v>0</v>
      </c>
      <c r="G43" s="40">
        <f>'FAZA 1'!G42+'FAZA 2'!G42+'FAZA 3'!G42</f>
        <v>0</v>
      </c>
      <c r="H43" s="40">
        <f>'FAZA 1'!H42+'FAZA 2'!H42+'FAZA 3'!H42</f>
        <v>0</v>
      </c>
      <c r="I43" s="40">
        <f>'FAZA 1'!I42+'FAZA 2'!I42+'FAZA 3'!I42</f>
        <v>0</v>
      </c>
      <c r="J43" s="41"/>
      <c r="K43" s="40">
        <f>'FAZA 1'!K42+'FAZA 2'!K42+'FAZA 3'!K42</f>
        <v>0</v>
      </c>
      <c r="L43" s="40">
        <f>'FAZA 1'!L42+'FAZA 2'!L42+'FAZA 3'!L42</f>
        <v>0</v>
      </c>
      <c r="M43" s="42"/>
      <c r="N43" s="43"/>
    </row>
    <row r="44" spans="1:14" ht="13.5" thickBo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6.5" thickBot="1">
      <c r="A45" s="87" t="s">
        <v>45</v>
      </c>
      <c r="B45" s="88"/>
      <c r="C45" s="8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5" customHeight="1" thickBot="1">
      <c r="A46" s="30" t="s">
        <v>29</v>
      </c>
      <c r="B46" s="125">
        <f>F42</f>
        <v>0</v>
      </c>
      <c r="C46" s="126"/>
      <c r="D46" s="23"/>
      <c r="E46" s="23"/>
      <c r="F46" s="104" t="s">
        <v>52</v>
      </c>
      <c r="G46" s="105"/>
      <c r="H46" s="106"/>
      <c r="I46" s="23"/>
      <c r="J46" s="23"/>
      <c r="K46" s="23"/>
      <c r="L46" s="23"/>
      <c r="M46" s="23"/>
      <c r="N46" s="23"/>
    </row>
    <row r="47" spans="1:14" ht="15" customHeight="1">
      <c r="A47" s="31" t="s">
        <v>30</v>
      </c>
      <c r="B47" s="96">
        <f>I42</f>
        <v>0</v>
      </c>
      <c r="C47" s="97"/>
      <c r="D47" s="23"/>
      <c r="E47" s="23"/>
      <c r="F47" s="26" t="s">
        <v>41</v>
      </c>
      <c r="G47" s="98">
        <f>SUMIF(B7:B41,"prispevek v naravi-lastno delo",I7:I41)</f>
        <v>0</v>
      </c>
      <c r="H47" s="99"/>
      <c r="I47" s="23"/>
      <c r="J47" s="23"/>
      <c r="K47" s="23"/>
      <c r="L47" s="23"/>
      <c r="M47" s="23"/>
      <c r="N47" s="23"/>
    </row>
    <row r="48" spans="1:14" ht="15" customHeight="1">
      <c r="A48" s="31" t="s">
        <v>31</v>
      </c>
      <c r="B48" s="107">
        <v>85</v>
      </c>
      <c r="C48" s="108"/>
      <c r="D48" s="23"/>
      <c r="E48" s="23"/>
      <c r="F48" s="27" t="s">
        <v>42</v>
      </c>
      <c r="G48" s="100">
        <f>SUMIF(B7:B41,"prispevek v naravi-lasten material",I7:I41)</f>
        <v>0</v>
      </c>
      <c r="H48" s="101"/>
      <c r="I48" s="23"/>
      <c r="J48" s="23"/>
      <c r="K48" s="23"/>
      <c r="L48" s="23"/>
      <c r="M48" s="23"/>
      <c r="N48" s="23"/>
    </row>
    <row r="49" spans="1:14" ht="15" customHeight="1" thickBot="1">
      <c r="A49" s="31" t="s">
        <v>32</v>
      </c>
      <c r="B49" s="96">
        <f>K42</f>
        <v>0</v>
      </c>
      <c r="C49" s="97"/>
      <c r="D49" s="23"/>
      <c r="E49" s="23"/>
      <c r="F49" s="28" t="s">
        <v>43</v>
      </c>
      <c r="G49" s="102">
        <f>SUMIF(B7:B41,"prispevek v naravi-zemljišče",I7:I41)</f>
        <v>0</v>
      </c>
      <c r="H49" s="103"/>
      <c r="I49" s="23"/>
      <c r="J49" s="23"/>
      <c r="K49" s="23"/>
      <c r="L49" s="23"/>
      <c r="M49" s="23"/>
      <c r="N49" s="23"/>
    </row>
    <row r="50" spans="1:14" ht="15" customHeight="1" thickBot="1">
      <c r="A50" s="31" t="s">
        <v>33</v>
      </c>
      <c r="B50" s="96">
        <f>L42</f>
        <v>0</v>
      </c>
      <c r="C50" s="97"/>
      <c r="D50" s="23"/>
      <c r="E50" s="23"/>
      <c r="F50" s="29" t="s">
        <v>44</v>
      </c>
      <c r="G50" s="85">
        <f>SUM(G47:H49)</f>
        <v>0</v>
      </c>
      <c r="H50" s="86"/>
      <c r="I50" s="23"/>
      <c r="J50" s="23"/>
      <c r="K50" s="23"/>
      <c r="L50" s="23"/>
      <c r="M50" s="23"/>
      <c r="N50" s="23"/>
    </row>
    <row r="51" spans="1:14" ht="15" customHeight="1">
      <c r="A51" s="32" t="s">
        <v>35</v>
      </c>
      <c r="B51" s="33">
        <f>G50</f>
        <v>0</v>
      </c>
      <c r="C51" s="34" t="e">
        <f>B51/B47</f>
        <v>#DIV/0!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3" ht="15" customHeight="1">
      <c r="A52" s="32" t="s">
        <v>36</v>
      </c>
      <c r="B52" s="33">
        <f>SUMIF(B7:B41,"stroški nakupa zemljišč",I7:I41)</f>
        <v>0</v>
      </c>
      <c r="C52" s="34" t="e">
        <f>B52/B47</f>
        <v>#DIV/0!</v>
      </c>
    </row>
    <row r="53" spans="1:3" ht="15" customHeight="1">
      <c r="A53" s="32" t="s">
        <v>37</v>
      </c>
      <c r="B53" s="33">
        <f>SUMIF(B7:B41,"splošni stroški",I7:I41)</f>
        <v>0</v>
      </c>
      <c r="C53" s="34" t="e">
        <f>B53/B47</f>
        <v>#DIV/0!</v>
      </c>
    </row>
    <row r="54" spans="1:3" ht="25.5" customHeight="1">
      <c r="A54" s="32" t="s">
        <v>38</v>
      </c>
      <c r="B54" s="33">
        <f>SUMIF(B7:B11,"stroški koordinacije in vodenja",I7:I11)+SUMIF(B7:B11,"stroški dela",I7:I11)+SUMIF(B7:B11,"stroški materiala, naložb in storitev",I7:I11)+SUMIF(B7:B11,"prispevek v naravi-lastno delo",I7:I11)+SUMIF(B7:B11,"prispevek v naravi-lasten material",I7:I11)</f>
        <v>0</v>
      </c>
      <c r="C54" s="34" t="e">
        <f>B54/B47</f>
        <v>#DIV/0!</v>
      </c>
    </row>
    <row r="55" spans="1:3" ht="15" customHeight="1" thickBot="1">
      <c r="A55" s="35" t="s">
        <v>39</v>
      </c>
      <c r="B55" s="36">
        <f>SUMIF(B37:B41,"stroški promocije",I37:I41)+SUMIF(B37:B41,"stroški dela",I37:I41)+SUMIF(B37:B41,"stroški materiala, naložb in storitev",I37:I41)+SUMIF(B37:B41,"prispevek v naravi-lastno delo",I37:I41)+SUMIF(B37:B41,"prispevek v naravi-lasten material",I37:I41)</f>
        <v>0</v>
      </c>
      <c r="C55" s="37" t="e">
        <f>B55/B47</f>
        <v>#DIV/0!</v>
      </c>
    </row>
  </sheetData>
  <sheetProtection/>
  <mergeCells count="25">
    <mergeCell ref="A1:N1"/>
    <mergeCell ref="A2:N2"/>
    <mergeCell ref="A3:N3"/>
    <mergeCell ref="A4:N4"/>
    <mergeCell ref="G48:H48"/>
    <mergeCell ref="P7:W7"/>
    <mergeCell ref="P8:W8"/>
    <mergeCell ref="P9:W9"/>
    <mergeCell ref="P10:W10"/>
    <mergeCell ref="P11:W11"/>
    <mergeCell ref="P12:W12"/>
    <mergeCell ref="P13:W13"/>
    <mergeCell ref="P14:W14"/>
    <mergeCell ref="P15:W16"/>
    <mergeCell ref="B49:C49"/>
    <mergeCell ref="G49:H49"/>
    <mergeCell ref="P17:W21"/>
    <mergeCell ref="B50:C50"/>
    <mergeCell ref="G50:H50"/>
    <mergeCell ref="A45:C45"/>
    <mergeCell ref="B46:C46"/>
    <mergeCell ref="F46:H46"/>
    <mergeCell ref="B47:C47"/>
    <mergeCell ref="G47:H47"/>
    <mergeCell ref="B48:C48"/>
  </mergeCells>
  <dataValidations count="2">
    <dataValidation type="list" allowBlank="1" showInputMessage="1" showErrorMessage="1" sqref="M7:M11 M13:M17 M19:M23 M25:M29 M31:M35 M37:M41">
      <formula1>"VP, P1, P2, P3, P4, P5, P6, P7, P8, P9, P10"</formula1>
    </dataValidation>
    <dataValidation type="list" allowBlank="1" showInputMessage="1" showErrorMessage="1" sqref="B7:B11 B13:B17 B19:B23 B25:B29 B31:B35 B37:B41">
      <formula1>"stroški dela, stroški materiala, naložb in storitev, splošni stroški, prispevek v naravi-lastno delo, prispevek v naravi-lasten material, prispevek v naravi-zemljišče, stroški koordinacije in vodenja, stroški promocije, stroški nakupa zemljišč,"</formula1>
    </dataValidation>
  </dataValidations>
  <printOptions/>
  <pageMargins left="0.3937007874015748" right="0" top="0.9448818897637796" bottom="0.1968503937007874" header="0.31496062992125984" footer="0.31496062992125984"/>
  <pageSetup horizontalDpi="600" verticalDpi="600" orientation="landscape" paperSize="9" scale="69" r:id="rId2"/>
  <headerFooter alignWithMargins="0">
    <oddHeader>&amp;L&amp;G&amp;C&amp;G&amp;R&amp;G</oddHeader>
  </headerFooter>
  <colBreaks count="1" manualBreakCount="1">
    <brk id="14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4"/>
  <sheetViews>
    <sheetView zoomScalePageLayoutView="0" workbookViewId="0" topLeftCell="A4">
      <selection activeCell="E14" sqref="E14"/>
    </sheetView>
  </sheetViews>
  <sheetFormatPr defaultColWidth="9.00390625" defaultRowHeight="12.75"/>
  <cols>
    <col min="2" max="2" width="39.875" style="0" customWidth="1"/>
    <col min="3" max="6" width="15.75390625" style="0" customWidth="1"/>
  </cols>
  <sheetData>
    <row r="1" ht="13.5" thickBot="1"/>
    <row r="2" spans="2:6" ht="24.75" customHeight="1" thickBot="1">
      <c r="B2" s="44"/>
      <c r="C2" s="64" t="s">
        <v>24</v>
      </c>
      <c r="D2" s="65" t="s">
        <v>27</v>
      </c>
      <c r="E2" s="66" t="s">
        <v>28</v>
      </c>
      <c r="F2" s="45" t="s">
        <v>1</v>
      </c>
    </row>
    <row r="3" spans="2:6" ht="24.75" customHeight="1">
      <c r="B3" s="50" t="s">
        <v>29</v>
      </c>
      <c r="C3" s="51">
        <f>'FAZA 1'!F42</f>
        <v>0</v>
      </c>
      <c r="D3" s="52">
        <f>'FAZA 2'!F42</f>
        <v>0</v>
      </c>
      <c r="E3" s="53">
        <f>'FAZA 3'!F42</f>
        <v>0</v>
      </c>
      <c r="F3" s="46">
        <f>SUM(C3:E3)</f>
        <v>0</v>
      </c>
    </row>
    <row r="4" spans="2:6" ht="24.75" customHeight="1">
      <c r="B4" s="54" t="s">
        <v>30</v>
      </c>
      <c r="C4" s="55">
        <f>'FAZA 1'!I42</f>
        <v>0</v>
      </c>
      <c r="D4" s="56">
        <f>'FAZA 2'!I42</f>
        <v>0</v>
      </c>
      <c r="E4" s="57">
        <f>'FAZA 3'!I42</f>
        <v>0</v>
      </c>
      <c r="F4" s="47">
        <f>SUM(C4:E4)</f>
        <v>0</v>
      </c>
    </row>
    <row r="5" spans="2:6" ht="24.75" customHeight="1">
      <c r="B5" s="54" t="s">
        <v>31</v>
      </c>
      <c r="C5" s="58">
        <v>85</v>
      </c>
      <c r="D5" s="59">
        <v>85</v>
      </c>
      <c r="E5" s="60">
        <v>85</v>
      </c>
      <c r="F5" s="48">
        <v>85</v>
      </c>
    </row>
    <row r="6" spans="2:6" ht="24.75" customHeight="1">
      <c r="B6" s="54" t="s">
        <v>32</v>
      </c>
      <c r="C6" s="55">
        <f>'FAZA 1'!K42</f>
        <v>0</v>
      </c>
      <c r="D6" s="56">
        <f>'FAZA 2'!K42</f>
        <v>0</v>
      </c>
      <c r="E6" s="57">
        <f>'FAZA 3'!K42</f>
        <v>0</v>
      </c>
      <c r="F6" s="47">
        <f>SUM(C6:E6)</f>
        <v>0</v>
      </c>
    </row>
    <row r="7" spans="2:6" ht="24.75" customHeight="1">
      <c r="B7" s="54" t="s">
        <v>33</v>
      </c>
      <c r="C7" s="55">
        <f>'FAZA 1'!L42</f>
        <v>0</v>
      </c>
      <c r="D7" s="56">
        <f>'FAZA 2'!L42</f>
        <v>0</v>
      </c>
      <c r="E7" s="57">
        <f>'FAZA 3'!L42</f>
        <v>0</v>
      </c>
      <c r="F7" s="47">
        <f>SUM(C7:E7)</f>
        <v>0</v>
      </c>
    </row>
    <row r="8" spans="2:6" ht="24.75" customHeight="1">
      <c r="B8" s="139" t="s">
        <v>35</v>
      </c>
      <c r="C8" s="67">
        <f>'FAZA 1'!B50</f>
        <v>0</v>
      </c>
      <c r="D8" s="68">
        <f>'FAZA 2'!B51</f>
        <v>0</v>
      </c>
      <c r="E8" s="69">
        <f>'FAZA 3'!B51</f>
        <v>0</v>
      </c>
      <c r="F8" s="70">
        <f>SUM(C8:E8)</f>
        <v>0</v>
      </c>
    </row>
    <row r="9" spans="2:6" ht="24.75" customHeight="1">
      <c r="B9" s="139"/>
      <c r="C9" s="71" t="e">
        <f>'FAZA 1'!C50</f>
        <v>#DIV/0!</v>
      </c>
      <c r="D9" s="72" t="e">
        <f>'FAZA 2'!C51</f>
        <v>#DIV/0!</v>
      </c>
      <c r="E9" s="73" t="e">
        <f>'FAZA 3'!C51</f>
        <v>#DIV/0!</v>
      </c>
      <c r="F9" s="74" t="e">
        <f>F8/F4</f>
        <v>#DIV/0!</v>
      </c>
    </row>
    <row r="10" spans="2:6" ht="24.75" customHeight="1">
      <c r="B10" s="139" t="s">
        <v>36</v>
      </c>
      <c r="C10" s="67">
        <f>'FAZA 1'!B51</f>
        <v>0</v>
      </c>
      <c r="D10" s="68">
        <f>'FAZA 2'!B52</f>
        <v>0</v>
      </c>
      <c r="E10" s="69">
        <f>'FAZA 3'!B52</f>
        <v>0</v>
      </c>
      <c r="F10" s="70">
        <f>SUM(C10:E10)</f>
        <v>0</v>
      </c>
    </row>
    <row r="11" spans="2:6" ht="24.75" customHeight="1">
      <c r="B11" s="139"/>
      <c r="C11" s="71" t="e">
        <f>'FAZA 1'!C51</f>
        <v>#DIV/0!</v>
      </c>
      <c r="D11" s="72" t="e">
        <f>'FAZA 2'!C52</f>
        <v>#DIV/0!</v>
      </c>
      <c r="E11" s="73" t="e">
        <f>'FAZA 3'!C52</f>
        <v>#DIV/0!</v>
      </c>
      <c r="F11" s="74" t="e">
        <f>F10/F4</f>
        <v>#DIV/0!</v>
      </c>
    </row>
    <row r="12" spans="2:6" ht="24.75" customHeight="1">
      <c r="B12" s="139" t="s">
        <v>37</v>
      </c>
      <c r="C12" s="67">
        <f>'FAZA 1'!B52</f>
        <v>0</v>
      </c>
      <c r="D12" s="68">
        <f>'FAZA 2'!B53</f>
        <v>0</v>
      </c>
      <c r="E12" s="69">
        <f>'FAZA 3'!B53</f>
        <v>0</v>
      </c>
      <c r="F12" s="70">
        <f>SUM(C12:E12)</f>
        <v>0</v>
      </c>
    </row>
    <row r="13" spans="2:6" ht="24.75" customHeight="1">
      <c r="B13" s="139"/>
      <c r="C13" s="71" t="e">
        <f>'FAZA 1'!C52</f>
        <v>#DIV/0!</v>
      </c>
      <c r="D13" s="72" t="e">
        <f>'FAZA 2'!C53</f>
        <v>#DIV/0!</v>
      </c>
      <c r="E13" s="73" t="e">
        <f>'FAZA 3'!C53</f>
        <v>#DIV/0!</v>
      </c>
      <c r="F13" s="74" t="e">
        <f>F12/F4</f>
        <v>#DIV/0!</v>
      </c>
    </row>
    <row r="14" spans="2:6" ht="24.75" customHeight="1">
      <c r="B14" s="139" t="s">
        <v>38</v>
      </c>
      <c r="C14" s="55">
        <f>'FAZA 1'!B53</f>
        <v>0</v>
      </c>
      <c r="D14" s="56">
        <f>'FAZA 2'!B54</f>
        <v>0</v>
      </c>
      <c r="E14" s="57">
        <f>'FAZA 3'!B54</f>
        <v>0</v>
      </c>
      <c r="F14" s="47">
        <f>SUM(C14:E14)</f>
        <v>0</v>
      </c>
    </row>
    <row r="15" spans="2:6" ht="24.75" customHeight="1">
      <c r="B15" s="139"/>
      <c r="C15" s="61" t="e">
        <f>'FAZA 1'!C53</f>
        <v>#DIV/0!</v>
      </c>
      <c r="D15" s="62" t="e">
        <f>'FAZA 2'!C54</f>
        <v>#DIV/0!</v>
      </c>
      <c r="E15" s="63" t="e">
        <f>'FAZA 3'!C54</f>
        <v>#DIV/0!</v>
      </c>
      <c r="F15" s="49" t="e">
        <f>F14/F4</f>
        <v>#DIV/0!</v>
      </c>
    </row>
    <row r="16" spans="2:6" ht="24.75" customHeight="1">
      <c r="B16" s="139" t="s">
        <v>39</v>
      </c>
      <c r="C16" s="67">
        <f>'FAZA 1'!B54</f>
        <v>0</v>
      </c>
      <c r="D16" s="68">
        <f>'FAZA 2'!B55</f>
        <v>0</v>
      </c>
      <c r="E16" s="69">
        <f>'FAZA 3'!B55</f>
        <v>0</v>
      </c>
      <c r="F16" s="70">
        <f>SUM(C16:E16)</f>
        <v>0</v>
      </c>
    </row>
    <row r="17" spans="2:6" ht="24.75" customHeight="1" thickBot="1">
      <c r="B17" s="140"/>
      <c r="C17" s="75" t="e">
        <f>'FAZA 1'!C54</f>
        <v>#DIV/0!</v>
      </c>
      <c r="D17" s="76" t="e">
        <f>'FAZA 2'!C55</f>
        <v>#DIV/0!</v>
      </c>
      <c r="E17" s="77" t="e">
        <f>'FAZA 3'!C55</f>
        <v>#DIV/0!</v>
      </c>
      <c r="F17" s="78" t="e">
        <f>F16/F4</f>
        <v>#DIV/0!</v>
      </c>
    </row>
    <row r="20" spans="2:6" ht="12.75">
      <c r="B20" s="127" t="s">
        <v>55</v>
      </c>
      <c r="C20" s="128"/>
      <c r="D20" s="128"/>
      <c r="E20" s="128"/>
      <c r="F20" s="129"/>
    </row>
    <row r="21" spans="2:6" ht="12.75">
      <c r="B21" s="130" t="s">
        <v>21</v>
      </c>
      <c r="C21" s="131"/>
      <c r="D21" s="131"/>
      <c r="E21" s="131"/>
      <c r="F21" s="132"/>
    </row>
    <row r="22" spans="2:6" ht="12.75">
      <c r="B22" s="133" t="s">
        <v>22</v>
      </c>
      <c r="C22" s="134"/>
      <c r="D22" s="134"/>
      <c r="E22" s="134"/>
      <c r="F22" s="135"/>
    </row>
    <row r="23" spans="2:6" ht="12.75">
      <c r="B23" s="133" t="s">
        <v>56</v>
      </c>
      <c r="C23" s="134"/>
      <c r="D23" s="134"/>
      <c r="E23" s="134"/>
      <c r="F23" s="135"/>
    </row>
    <row r="24" spans="2:6" ht="12.75">
      <c r="B24" s="136" t="s">
        <v>23</v>
      </c>
      <c r="C24" s="137"/>
      <c r="D24" s="137"/>
      <c r="E24" s="137"/>
      <c r="F24" s="138"/>
    </row>
  </sheetData>
  <sheetProtection/>
  <mergeCells count="10">
    <mergeCell ref="B20:F20"/>
    <mergeCell ref="B21:F21"/>
    <mergeCell ref="B22:F22"/>
    <mergeCell ref="B23:F23"/>
    <mergeCell ref="B24:F24"/>
    <mergeCell ref="B8:B9"/>
    <mergeCell ref="B10:B11"/>
    <mergeCell ref="B12:B13"/>
    <mergeCell ref="B14:B15"/>
    <mergeCell ref="B16:B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Breda Kovačič</dc:creator>
  <cp:keywords/>
  <dc:description/>
  <cp:lastModifiedBy>Liljana Omerzu</cp:lastModifiedBy>
  <cp:lastPrinted>2019-02-13T07:51:58Z</cp:lastPrinted>
  <dcterms:created xsi:type="dcterms:W3CDTF">2011-03-22T09:29:16Z</dcterms:created>
  <dcterms:modified xsi:type="dcterms:W3CDTF">2020-06-24T11:26:55Z</dcterms:modified>
  <cp:category/>
  <cp:version/>
  <cp:contentType/>
  <cp:contentStatus/>
</cp:coreProperties>
</file>